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7" yWindow="-231" windowWidth="14943" windowHeight="8681" tabRatio="26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312" i="1" l="1"/>
  <c r="H238" i="1" l="1"/>
  <c r="H239" i="1" s="1"/>
  <c r="H227" i="1"/>
  <c r="H228" i="1" s="1"/>
  <c r="I77" i="1" l="1"/>
  <c r="H77" i="1"/>
  <c r="G124" i="1"/>
  <c r="E124" i="1"/>
  <c r="G107" i="1"/>
  <c r="E107" i="1"/>
  <c r="H199" i="1"/>
  <c r="H198" i="1"/>
  <c r="H195" i="1"/>
  <c r="H194" i="1"/>
  <c r="I123" i="1"/>
  <c r="F123" i="1" s="1"/>
  <c r="I122" i="1"/>
  <c r="F122" i="1" s="1"/>
  <c r="I106" i="1"/>
  <c r="F106" i="1" s="1"/>
  <c r="I105" i="1"/>
  <c r="H105" i="1" s="1"/>
  <c r="G77" i="1"/>
  <c r="F77" i="1"/>
  <c r="F196" i="1"/>
  <c r="F197" i="1" s="1"/>
  <c r="D196" i="1"/>
  <c r="D200" i="1" s="1"/>
  <c r="I312" i="1"/>
  <c r="I298" i="1"/>
  <c r="I313" i="1" l="1"/>
  <c r="F105" i="1"/>
  <c r="F107" i="1" s="1"/>
  <c r="H123" i="1"/>
  <c r="I107" i="1"/>
  <c r="H122" i="1"/>
  <c r="I124" i="1"/>
  <c r="F200" i="1"/>
  <c r="H200" i="1" s="1"/>
  <c r="H106" i="1"/>
  <c r="H107" i="1" s="1"/>
  <c r="H196" i="1"/>
  <c r="D197" i="1"/>
  <c r="H296" i="1"/>
  <c r="H298" i="1" s="1"/>
  <c r="F124" i="1"/>
  <c r="H124" i="1" l="1"/>
  <c r="H313" i="1"/>
</calcChain>
</file>

<file path=xl/sharedStrings.xml><?xml version="1.0" encoding="utf-8"?>
<sst xmlns="http://schemas.openxmlformats.org/spreadsheetml/2006/main" count="161" uniqueCount="133">
  <si>
    <t>To be completed by SWD</t>
    <phoneticPr fontId="2" type="noConversion"/>
  </si>
  <si>
    <t>disabled</t>
  </si>
  <si>
    <t>Particular</t>
  </si>
  <si>
    <t>No.</t>
  </si>
  <si>
    <t>%</t>
  </si>
  <si>
    <t>Sales / revenue (a)</t>
  </si>
  <si>
    <t>Cost of sales (b)</t>
  </si>
  <si>
    <t>Operating expenses (e)</t>
  </si>
  <si>
    <t>Please circle a rating amongst the rating scale below from 6 (very satisfied) to 1 (very dissatisfied).</t>
  </si>
  <si>
    <t>(The following parts to be completed by the Grantee)</t>
    <phoneticPr fontId="2" type="noConversion"/>
  </si>
  <si>
    <t>Staffing:</t>
    <phoneticPr fontId="2" type="noConversion"/>
  </si>
  <si>
    <t>Name of staff</t>
    <phoneticPr fontId="2" type="noConversion"/>
  </si>
  <si>
    <t>Name of post</t>
    <phoneticPr fontId="2" type="noConversion"/>
  </si>
  <si>
    <t>disabled</t>
    <phoneticPr fontId="2" type="noConversion"/>
  </si>
  <si>
    <t>Financial performance review</t>
    <phoneticPr fontId="2" type="noConversion"/>
  </si>
  <si>
    <t>(The detailed breakdown of "Income and Expenditure Accounts" is provided at the Annex)</t>
    <phoneticPr fontId="2" type="noConversion"/>
  </si>
  <si>
    <t>Remarks (if any):</t>
    <phoneticPr fontId="2" type="noConversion"/>
  </si>
  <si>
    <t>(A)</t>
    <phoneticPr fontId="2" type="noConversion"/>
  </si>
  <si>
    <r>
      <t>Projected</t>
    </r>
    <r>
      <rPr>
        <sz val="12"/>
        <rFont val="Times New Roman"/>
        <family val="1"/>
      </rPr>
      <t xml:space="preserve"> receipts and payments</t>
    </r>
    <phoneticPr fontId="2" type="noConversion"/>
  </si>
  <si>
    <t>(a)</t>
    <phoneticPr fontId="2" type="noConversion"/>
  </si>
  <si>
    <t xml:space="preserve">(b) </t>
    <phoneticPr fontId="2" type="noConversion"/>
  </si>
  <si>
    <t>Financial support from Grantee or Guarantor for tide-over arrangement (if any)</t>
    <phoneticPr fontId="2" type="noConversion"/>
  </si>
  <si>
    <t xml:space="preserve">(c) </t>
    <phoneticPr fontId="2" type="noConversion"/>
  </si>
  <si>
    <t>(d)</t>
    <phoneticPr fontId="2" type="noConversion"/>
  </si>
  <si>
    <t>Payments</t>
    <phoneticPr fontId="2" type="noConversion"/>
  </si>
  <si>
    <t>(e)</t>
    <phoneticPr fontId="2" type="noConversion"/>
  </si>
  <si>
    <t>(B)</t>
    <phoneticPr fontId="2" type="noConversion"/>
  </si>
  <si>
    <r>
      <t>Actual</t>
    </r>
    <r>
      <rPr>
        <sz val="12"/>
        <rFont val="Times New Roman"/>
        <family val="1"/>
      </rPr>
      <t xml:space="preserve"> receipts and payments</t>
    </r>
    <phoneticPr fontId="2" type="noConversion"/>
  </si>
  <si>
    <t>Performance overview</t>
    <phoneticPr fontId="2" type="noConversion"/>
  </si>
  <si>
    <t>Very Satisfied</t>
    <phoneticPr fontId="2" type="noConversion"/>
  </si>
  <si>
    <t>(A)</t>
    <phoneticPr fontId="2" type="noConversion"/>
  </si>
  <si>
    <t>Annex</t>
    <phoneticPr fontId="2" type="noConversion"/>
  </si>
  <si>
    <t xml:space="preserve">Name of Grantee : </t>
    <phoneticPr fontId="2" type="noConversion"/>
  </si>
  <si>
    <t xml:space="preserve">Name of project coordinator : </t>
    <phoneticPr fontId="2" type="noConversion"/>
  </si>
  <si>
    <t xml:space="preserve">Signature : </t>
    <phoneticPr fontId="2" type="noConversion"/>
  </si>
  <si>
    <t xml:space="preserve">Date : </t>
    <phoneticPr fontId="2" type="noConversion"/>
  </si>
  <si>
    <t xml:space="preserve">Official chop of Grantee : </t>
    <phoneticPr fontId="2" type="noConversion"/>
  </si>
  <si>
    <t>Monthly salary
including MPF</t>
    <phoneticPr fontId="2" type="noConversion"/>
  </si>
  <si>
    <t xml:space="preserve">Total : </t>
    <phoneticPr fontId="2" type="noConversion"/>
  </si>
  <si>
    <t xml:space="preserve">Remarks (if any) : </t>
    <phoneticPr fontId="2" type="noConversion"/>
  </si>
  <si>
    <t>Gross profit/(loss)
(c) = (a) - (b)</t>
    <phoneticPr fontId="2" type="noConversion"/>
  </si>
  <si>
    <t>Net operating profit/(loss) 
(f) = (c) + (d) – (e)</t>
    <phoneticPr fontId="2" type="noConversion"/>
  </si>
  <si>
    <r>
      <t xml:space="preserve">Budget ($)
</t>
    </r>
    <r>
      <rPr>
        <i/>
        <sz val="13"/>
        <rFont val="Times New Roman"/>
        <family val="1"/>
      </rPr>
      <t>(i)</t>
    </r>
    <phoneticPr fontId="2" type="noConversion"/>
  </si>
  <si>
    <r>
      <t xml:space="preserve">Actual ($)
</t>
    </r>
    <r>
      <rPr>
        <i/>
        <sz val="13"/>
        <rFont val="Times New Roman"/>
        <family val="1"/>
      </rPr>
      <t>(ii)</t>
    </r>
    <phoneticPr fontId="2" type="noConversion"/>
  </si>
  <si>
    <t>Income</t>
    <phoneticPr fontId="2" type="noConversion"/>
  </si>
  <si>
    <t xml:space="preserve">Total income </t>
    <phoneticPr fontId="2" type="noConversion"/>
  </si>
  <si>
    <t>Operating expenses</t>
    <phoneticPr fontId="2" type="noConversion"/>
  </si>
  <si>
    <t xml:space="preserve">Total operating expense </t>
    <phoneticPr fontId="2" type="noConversion"/>
  </si>
  <si>
    <t xml:space="preserve">Net operating profit/ (loss) </t>
    <phoneticPr fontId="2" type="noConversion"/>
  </si>
  <si>
    <t xml:space="preserve">Total Grant : </t>
    <phoneticPr fontId="2" type="noConversion"/>
  </si>
  <si>
    <t>Name of Business :</t>
    <phoneticPr fontId="2" type="noConversion"/>
  </si>
  <si>
    <t>Business Commencement Date :</t>
    <phoneticPr fontId="2" type="noConversion"/>
  </si>
  <si>
    <t>Name of Grantee :</t>
    <phoneticPr fontId="2" type="noConversion"/>
  </si>
  <si>
    <t>Financial summary</t>
    <phoneticPr fontId="2" type="noConversion"/>
  </si>
  <si>
    <t>(Please add rows, if necessary)</t>
    <phoneticPr fontId="2" type="noConversion"/>
  </si>
  <si>
    <t xml:space="preserve"> (as at the last day of the reporting period)</t>
    <phoneticPr fontId="2" type="noConversion"/>
  </si>
  <si>
    <t>able-bodied</t>
    <phoneticPr fontId="2" type="noConversion"/>
  </si>
  <si>
    <t>Total
No.</t>
    <phoneticPr fontId="2" type="noConversion"/>
  </si>
  <si>
    <t>i</t>
    <phoneticPr fontId="2" type="noConversion"/>
  </si>
  <si>
    <t>ii</t>
    <phoneticPr fontId="2" type="noConversion"/>
  </si>
  <si>
    <t>Actual no. of employment at end of the reporting period</t>
    <phoneticPr fontId="2" type="noConversion"/>
  </si>
  <si>
    <t>iii</t>
    <phoneticPr fontId="2" type="noConversion"/>
  </si>
  <si>
    <t>Total
payroll</t>
    <phoneticPr fontId="2" type="noConversion"/>
  </si>
  <si>
    <t>$</t>
    <phoneticPr fontId="2" type="noConversion"/>
  </si>
  <si>
    <t>$</t>
    <phoneticPr fontId="2" type="noConversion"/>
  </si>
  <si>
    <t>i</t>
    <phoneticPr fontId="2" type="noConversion"/>
  </si>
  <si>
    <t>Actual payroll</t>
    <phoneticPr fontId="2" type="noConversion"/>
  </si>
  <si>
    <t>$</t>
    <phoneticPr fontId="2" type="noConversion"/>
  </si>
  <si>
    <t>No. of employee</t>
    <phoneticPr fontId="2" type="noConversion"/>
  </si>
  <si>
    <t>able-bodied</t>
    <phoneticPr fontId="2" type="noConversion"/>
  </si>
  <si>
    <t>Pledged at the Approved Business Proposal</t>
    <phoneticPr fontId="2" type="noConversion"/>
  </si>
  <si>
    <t>Pledged at Approved Business Proposal</t>
    <phoneticPr fontId="2" type="noConversion"/>
  </si>
  <si>
    <r>
      <t>Other revenue excluding the Grant (d)</t>
    </r>
    <r>
      <rPr>
        <sz val="12"/>
        <color indexed="12"/>
        <rFont val="Times New Roman"/>
        <family val="1"/>
      </rPr>
      <t xml:space="preserve"> </t>
    </r>
    <r>
      <rPr>
        <i/>
        <sz val="12"/>
        <rFont val="Times New Roman"/>
        <family val="1"/>
      </rPr>
      <t>(Please specify)</t>
    </r>
    <phoneticPr fontId="2" type="noConversion"/>
  </si>
  <si>
    <r>
      <t xml:space="preserve">Variance between
actual and budget
(in %) </t>
    </r>
    <r>
      <rPr>
        <vertAlign val="superscript"/>
        <sz val="11"/>
        <rFont val="Times New Roman"/>
        <family val="1"/>
      </rPr>
      <t>Note</t>
    </r>
    <r>
      <rPr>
        <sz val="13"/>
        <rFont val="Times New Roman"/>
        <family val="1"/>
      </rPr>
      <t xml:space="preserve">
=</t>
    </r>
    <r>
      <rPr>
        <i/>
        <sz val="13"/>
        <rFont val="Times New Roman"/>
        <family val="1"/>
      </rPr>
      <t xml:space="preserve"> [(ii)-(i)]/(i) x 100%</t>
    </r>
    <phoneticPr fontId="2" type="noConversion"/>
  </si>
  <si>
    <t>Salary, MPF &amp; other staff cost</t>
    <phoneticPr fontId="2" type="noConversion"/>
  </si>
  <si>
    <t>Cost of sales</t>
    <phoneticPr fontId="2" type="noConversion"/>
  </si>
  <si>
    <t>Gross Profit/(loss)</t>
    <phoneticPr fontId="2" type="noConversion"/>
  </si>
  <si>
    <r>
      <t xml:space="preserve">Other income
</t>
    </r>
    <r>
      <rPr>
        <i/>
        <sz val="10"/>
        <color indexed="8"/>
        <rFont val="Times New Roman"/>
        <family val="1"/>
      </rPr>
      <t>(please specify any other income excluding the Grant)</t>
    </r>
    <phoneticPr fontId="2" type="noConversion"/>
  </si>
  <si>
    <t>Insurance</t>
    <phoneticPr fontId="2" type="noConversion"/>
  </si>
  <si>
    <t>Rent &amp; Rates</t>
    <phoneticPr fontId="2" type="noConversion"/>
  </si>
  <si>
    <t>Auditor's fee (if any)</t>
    <phoneticPr fontId="2" type="noConversion"/>
  </si>
  <si>
    <t>Miscellaneous</t>
    <phoneticPr fontId="2" type="noConversion"/>
  </si>
  <si>
    <t>Sales / revenue</t>
    <phoneticPr fontId="2" type="noConversion"/>
  </si>
  <si>
    <t xml:space="preserve"> </t>
    <phoneticPr fontId="2" type="noConversion"/>
  </si>
  <si>
    <t>Very Dissatisfied</t>
    <phoneticPr fontId="2" type="noConversion"/>
  </si>
  <si>
    <t>- operating grant</t>
    <phoneticPr fontId="2" type="noConversion"/>
  </si>
  <si>
    <t>Grant from the Project
- capital grant</t>
    <phoneticPr fontId="2" type="noConversion"/>
  </si>
  <si>
    <t>(Capital :$</t>
    <phoneticPr fontId="2" type="noConversion"/>
  </si>
  <si>
    <t>Operating :$                                                 )</t>
    <phoneticPr fontId="2" type="noConversion"/>
  </si>
  <si>
    <t>Gross profit/(loss) margin
 = (c) / (a)  x 100%</t>
    <phoneticPr fontId="2" type="noConversion"/>
  </si>
  <si>
    <t>No. of able-bodied and disabled employees as at the last day of the reporting period</t>
    <phoneticPr fontId="2" type="noConversion"/>
  </si>
  <si>
    <r>
      <t xml:space="preserve">Total Number of Employee </t>
    </r>
    <r>
      <rPr>
        <b/>
        <vertAlign val="superscript"/>
        <sz val="12"/>
        <rFont val="Times New Roman"/>
        <family val="1"/>
      </rPr>
      <t>Note</t>
    </r>
    <phoneticPr fontId="2" type="noConversion"/>
  </si>
  <si>
    <r>
      <t xml:space="preserve">Total payrolls </t>
    </r>
    <r>
      <rPr>
        <b/>
        <vertAlign val="superscript"/>
        <sz val="12"/>
        <rFont val="Times New Roman"/>
        <family val="1"/>
      </rPr>
      <t>Note</t>
    </r>
    <phoneticPr fontId="2" type="noConversion"/>
  </si>
  <si>
    <t>Other benefits pledged for the disabled employees</t>
    <phoneticPr fontId="2" type="noConversion"/>
  </si>
  <si>
    <t xml:space="preserve"> [e.g. training, mobility to open employment outside the funded business, etc]</t>
    <phoneticPr fontId="2" type="noConversion"/>
  </si>
  <si>
    <t>Other human resources issues</t>
    <phoneticPr fontId="2" type="noConversion"/>
  </si>
  <si>
    <t xml:space="preserve"> [e.g. staff turnover, recruitment, change of job nature, etc.]</t>
    <phoneticPr fontId="2" type="noConversion"/>
  </si>
  <si>
    <r>
      <t>Overall comments</t>
    </r>
    <r>
      <rPr>
        <sz val="13"/>
        <rFont val="Times New Roman"/>
        <family val="1"/>
      </rPr>
      <t/>
    </r>
    <phoneticPr fontId="2" type="noConversion"/>
  </si>
  <si>
    <t>Part B</t>
    <phoneticPr fontId="2" type="noConversion"/>
  </si>
  <si>
    <t xml:space="preserve">Annual Progress Report on
"Enhancing Employment of People with Disabilities through
Small Enterprise" Project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2" type="noConversion"/>
  </si>
  <si>
    <t>Period of current report covered :</t>
    <phoneticPr fontId="2" type="noConversion"/>
  </si>
  <si>
    <t>(to be completed by the Grantee)</t>
    <phoneticPr fontId="2" type="noConversion"/>
  </si>
  <si>
    <t>2.1.1</t>
    <phoneticPr fontId="2" type="noConversion"/>
  </si>
  <si>
    <t>Income and expenditure for the reporting period ( from __________ to __________ )</t>
    <phoneticPr fontId="2" type="noConversion"/>
  </si>
  <si>
    <t>2.1.2</t>
    <phoneticPr fontId="2" type="noConversion"/>
  </si>
  <si>
    <t>Cash flow of the reporting period ( from __________ to __________ )</t>
    <phoneticPr fontId="2" type="noConversion"/>
  </si>
  <si>
    <r>
      <t xml:space="preserve">Net cash flow for the month
</t>
    </r>
    <r>
      <rPr>
        <i/>
        <sz val="12"/>
        <rFont val="Times New Roman"/>
        <family val="1"/>
      </rPr>
      <t>[(e) = (a)+(b)+(c)-(d)]</t>
    </r>
    <phoneticPr fontId="2" type="noConversion"/>
  </si>
  <si>
    <t>Projected cash balance at the beginning of the year:</t>
    <phoneticPr fontId="2" type="noConversion"/>
  </si>
  <si>
    <t>Receipt from operating the Business</t>
    <phoneticPr fontId="2" type="noConversion"/>
  </si>
  <si>
    <t>Projected cash flow balance carried forward to next year</t>
    <phoneticPr fontId="2" type="noConversion"/>
  </si>
  <si>
    <t>Actual cash balance at the beginning of the year:</t>
    <phoneticPr fontId="2" type="noConversion"/>
  </si>
  <si>
    <t>Acutal cash flow balance carried forward to next year</t>
    <phoneticPr fontId="2" type="noConversion"/>
  </si>
  <si>
    <t>Financial support from Grantee or Guarantor for tide-over arrangement 
(if any)</t>
    <phoneticPr fontId="2" type="noConversion"/>
  </si>
  <si>
    <r>
      <t>Detailed Income and Expenditure Account for the reporting period</t>
    </r>
    <r>
      <rPr>
        <b/>
        <sz val="12"/>
        <rFont val="Times New Roman"/>
        <family val="1"/>
      </rPr>
      <t xml:space="preserve"> *</t>
    </r>
    <phoneticPr fontId="2" type="noConversion"/>
  </si>
  <si>
    <t>( from __________ to __________ )</t>
    <phoneticPr fontId="2" type="noConversion"/>
  </si>
  <si>
    <t>*Please also provide monthly breakdown for the year in separate sheet(s).</t>
    <phoneticPr fontId="2" type="noConversion"/>
  </si>
  <si>
    <t>Transportation</t>
    <phoneticPr fontId="2" type="noConversion"/>
  </si>
  <si>
    <r>
      <t xml:space="preserve">Utilities charge 
</t>
    </r>
    <r>
      <rPr>
        <i/>
        <sz val="10"/>
        <color indexed="8"/>
        <rFont val="Times New Roman"/>
        <family val="1"/>
      </rPr>
      <t>(i.e. telephone, electricity, water, etc. 
Please provide breakdown for each item.)</t>
    </r>
    <phoneticPr fontId="2" type="noConversion"/>
  </si>
  <si>
    <t>Central administration overhead</t>
    <phoneticPr fontId="2" type="noConversion"/>
  </si>
  <si>
    <t>$*</t>
    <phoneticPr fontId="2" type="noConversion"/>
  </si>
  <si>
    <t>year: 4th /5th / 6th* year</t>
    <phoneticPr fontId="2" type="noConversion"/>
  </si>
  <si>
    <t>*Please delete as appropriate</t>
    <phoneticPr fontId="2" type="noConversion"/>
  </si>
  <si>
    <t>Variance between actual and pledge</t>
    <phoneticPr fontId="2" type="noConversion"/>
  </si>
  <si>
    <t>License (if any)</t>
    <phoneticPr fontId="2" type="noConversion"/>
  </si>
  <si>
    <t>Maintenance &amp; Repair</t>
    <phoneticPr fontId="2" type="noConversion"/>
  </si>
  <si>
    <t>Note: Please provide explanation at the "Remarks" if the actual performance fails behind the pledge.</t>
    <phoneticPr fontId="2" type="noConversion"/>
  </si>
  <si>
    <t>Note: Please provide explanation at the “Remarks” if the actual performance falls behind the pledges.  Separate sheets may be used to provide details, if necessary.</t>
    <phoneticPr fontId="2" type="noConversion"/>
  </si>
  <si>
    <t>Please elaborate on reasons of dissatisfaction if it is rated 1 to 3, especially on sales revenue, cost of sales, operating cost, marketing activities, etc. and on proposed remedial actions:  (please add rows or use separate sheets of paper, if necessary)</t>
    <phoneticPr fontId="2" type="noConversion"/>
  </si>
  <si>
    <t xml:space="preserve"> (please add rows or use separate sheets of paper, if necessary)</t>
    <phoneticPr fontId="2" type="noConversion"/>
  </si>
  <si>
    <t>(e.g. 1 Apr 2017 - 31 Mar 2018)</t>
    <phoneticPr fontId="2" type="noConversion"/>
  </si>
  <si>
    <t>(The amount shall include the total payroll during the reporting period, e.g. 1 Apr 2017 - 31 Mar 2018)</t>
    <phoneticPr fontId="2" type="noConversion"/>
  </si>
  <si>
    <r>
      <t xml:space="preserve">Marketing expense
</t>
    </r>
    <r>
      <rPr>
        <i/>
        <sz val="10"/>
        <rFont val="Times New Roman"/>
        <family val="1"/>
      </rPr>
      <t>(if any, please provide detailed breakdown on each item such as printing, advertising, etc.)</t>
    </r>
    <phoneticPr fontId="2" type="noConversion"/>
  </si>
  <si>
    <r>
      <t xml:space="preserve">Office expenses
</t>
    </r>
    <r>
      <rPr>
        <i/>
        <sz val="10"/>
        <rFont val="Times New Roman"/>
        <family val="1"/>
      </rPr>
      <t>(if any, please provide detailed breakdown, e.g. stationery, office sundries, etc)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</si>
</sst>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$#,##0"/>
    <numFmt numFmtId="177" formatCode="\$#,##0.00"/>
    <numFmt numFmtId="178" formatCode="0.0%"/>
    <numFmt numFmtId="179" formatCode="#,##0.00_ ;[Red]\-#,##0.00\ "/>
    <numFmt numFmtId="180" formatCode="#,##0_ ;[Red]\-#,##0\ "/>
  </numFmts>
  <fonts count="2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i/>
      <sz val="12"/>
      <name val="Times New Roman"/>
      <family val="1"/>
    </font>
    <font>
      <sz val="12"/>
      <color indexed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i/>
      <sz val="11"/>
      <name val="Times New Roman"/>
      <family val="1"/>
    </font>
    <font>
      <sz val="10"/>
      <name val="Times New Roman"/>
      <family val="1"/>
    </font>
    <font>
      <b/>
      <u/>
      <sz val="12"/>
      <name val="Times New Roman"/>
      <family val="1"/>
    </font>
    <font>
      <i/>
      <sz val="13"/>
      <name val="Times New Roman"/>
      <family val="1"/>
    </font>
    <font>
      <vertAlign val="superscript"/>
      <sz val="1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vertAlign val="super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1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177" fontId="3" fillId="0" borderId="11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20" fillId="0" borderId="0" xfId="0" applyFont="1" applyFill="1" applyBorder="1">
      <alignment vertical="center"/>
    </xf>
    <xf numFmtId="0" fontId="13" fillId="0" borderId="0" xfId="0" applyFont="1">
      <alignment vertical="center"/>
    </xf>
    <xf numFmtId="0" fontId="20" fillId="0" borderId="0" xfId="0" applyFont="1" applyBorder="1" applyAlignment="1">
      <alignment vertical="center" wrapText="1"/>
    </xf>
    <xf numFmtId="178" fontId="3" fillId="0" borderId="1" xfId="1" applyNumberFormat="1" applyFont="1" applyBorder="1" applyAlignment="1">
      <alignment horizontal="center" vertical="top" wrapText="1"/>
    </xf>
    <xf numFmtId="0" fontId="3" fillId="0" borderId="23" xfId="0" applyFont="1" applyBorder="1">
      <alignment vertical="center"/>
    </xf>
    <xf numFmtId="40" fontId="17" fillId="0" borderId="47" xfId="0" applyNumberFormat="1" applyFont="1" applyBorder="1" applyAlignment="1">
      <alignment vertical="center" shrinkToFit="1"/>
    </xf>
    <xf numFmtId="40" fontId="17" fillId="0" borderId="8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179" fontId="3" fillId="0" borderId="1" xfId="0" applyNumberFormat="1" applyFont="1" applyBorder="1" applyAlignment="1">
      <alignment horizontal="right" vertical="top" shrinkToFit="1"/>
    </xf>
    <xf numFmtId="179" fontId="3" fillId="0" borderId="5" xfId="0" applyNumberFormat="1" applyFont="1" applyBorder="1" applyAlignment="1">
      <alignment horizontal="right" vertical="top" shrinkToFit="1"/>
    </xf>
    <xf numFmtId="180" fontId="3" fillId="0" borderId="1" xfId="0" applyNumberFormat="1" applyFont="1" applyBorder="1" applyAlignment="1">
      <alignment horizontal="center" vertical="top" wrapText="1"/>
    </xf>
    <xf numFmtId="180" fontId="3" fillId="0" borderId="5" xfId="0" applyNumberFormat="1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177" fontId="3" fillId="0" borderId="67" xfId="0" applyNumberFormat="1" applyFont="1" applyBorder="1" applyAlignment="1">
      <alignment horizontal="right" vertical="center" shrinkToFit="1"/>
    </xf>
    <xf numFmtId="177" fontId="3" fillId="0" borderId="68" xfId="0" applyNumberFormat="1" applyFont="1" applyBorder="1" applyAlignment="1">
      <alignment horizontal="right"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20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72" xfId="0" applyFont="1" applyBorder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40" fontId="3" fillId="0" borderId="1" xfId="0" applyNumberFormat="1" applyFont="1" applyBorder="1" applyAlignment="1">
      <alignment horizontal="right" vertical="center" shrinkToFi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5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178" fontId="3" fillId="0" borderId="1" xfId="1" applyNumberFormat="1" applyFont="1" applyBorder="1" applyAlignment="1">
      <alignment horizontal="center" vertical="center"/>
    </xf>
    <xf numFmtId="178" fontId="3" fillId="0" borderId="5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left" vertical="center" wrapText="1"/>
    </xf>
    <xf numFmtId="0" fontId="20" fillId="0" borderId="0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40" fontId="17" fillId="0" borderId="15" xfId="0" applyNumberFormat="1" applyFont="1" applyBorder="1" applyAlignment="1">
      <alignment vertical="center" shrinkToFit="1"/>
    </xf>
    <xf numFmtId="178" fontId="3" fillId="0" borderId="24" xfId="1" applyNumberFormat="1" applyFont="1" applyBorder="1" applyAlignment="1">
      <alignment horizontal="center" vertical="center" shrinkToFit="1"/>
    </xf>
    <xf numFmtId="178" fontId="3" fillId="0" borderId="26" xfId="1" applyNumberFormat="1" applyFont="1" applyBorder="1" applyAlignment="1">
      <alignment horizontal="center" vertical="center" shrinkToFit="1"/>
    </xf>
    <xf numFmtId="178" fontId="3" fillId="3" borderId="24" xfId="1" applyNumberFormat="1" applyFont="1" applyFill="1" applyBorder="1" applyAlignment="1">
      <alignment horizontal="center" vertical="center"/>
    </xf>
    <xf numFmtId="178" fontId="3" fillId="3" borderId="56" xfId="1" applyNumberFormat="1" applyFont="1" applyFill="1" applyBorder="1" applyAlignment="1">
      <alignment horizontal="center" vertical="center"/>
    </xf>
    <xf numFmtId="0" fontId="3" fillId="0" borderId="62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60" xfId="0" applyFont="1" applyBorder="1" applyAlignment="1">
      <alignment horizontal="left" vertical="center" wrapText="1"/>
    </xf>
    <xf numFmtId="40" fontId="3" fillId="0" borderId="59" xfId="0" applyNumberFormat="1" applyFont="1" applyBorder="1" applyAlignment="1">
      <alignment horizontal="right" vertical="center" shrinkToFit="1"/>
    </xf>
    <xf numFmtId="40" fontId="3" fillId="0" borderId="60" xfId="0" applyNumberFormat="1" applyFont="1" applyBorder="1" applyAlignment="1">
      <alignment horizontal="right" vertical="center" shrinkToFit="1"/>
    </xf>
    <xf numFmtId="0" fontId="11" fillId="2" borderId="36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left" vertical="center"/>
    </xf>
    <xf numFmtId="0" fontId="11" fillId="2" borderId="38" xfId="0" applyFont="1" applyFill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0" borderId="56" xfId="0" applyNumberFormat="1" applyFont="1" applyBorder="1" applyAlignment="1">
      <alignment horizontal="left" vertical="center"/>
    </xf>
    <xf numFmtId="176" fontId="21" fillId="0" borderId="0" xfId="0" quotePrefix="1" applyNumberFormat="1" applyFont="1" applyBorder="1" applyAlignment="1">
      <alignment horizontal="left" vertical="center"/>
    </xf>
    <xf numFmtId="176" fontId="21" fillId="0" borderId="69" xfId="0" quotePrefix="1" applyNumberFormat="1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40" fontId="17" fillId="0" borderId="16" xfId="0" applyNumberFormat="1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177" fontId="3" fillId="0" borderId="9" xfId="0" applyNumberFormat="1" applyFont="1" applyBorder="1" applyAlignment="1">
      <alignment horizontal="right" vertical="center"/>
    </xf>
    <xf numFmtId="177" fontId="3" fillId="0" borderId="64" xfId="0" applyNumberFormat="1" applyFont="1" applyBorder="1" applyAlignment="1">
      <alignment horizontal="right" vertical="center"/>
    </xf>
    <xf numFmtId="0" fontId="3" fillId="0" borderId="4" xfId="0" quotePrefix="1" applyFont="1" applyBorder="1" applyAlignment="1">
      <alignment horizontal="left" vertical="center" wrapText="1"/>
    </xf>
    <xf numFmtId="0" fontId="3" fillId="0" borderId="21" xfId="0" quotePrefix="1" applyFont="1" applyBorder="1" applyAlignment="1">
      <alignment horizontal="left" vertical="center" wrapText="1"/>
    </xf>
    <xf numFmtId="177" fontId="3" fillId="0" borderId="15" xfId="0" applyNumberFormat="1" applyFont="1" applyBorder="1" applyAlignment="1">
      <alignment horizontal="right" vertical="center"/>
    </xf>
    <xf numFmtId="177" fontId="3" fillId="0" borderId="3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178" fontId="3" fillId="0" borderId="59" xfId="1" applyNumberFormat="1" applyFont="1" applyBorder="1" applyAlignment="1">
      <alignment horizontal="center" vertical="center"/>
    </xf>
    <xf numFmtId="178" fontId="3" fillId="0" borderId="61" xfId="1" applyNumberFormat="1" applyFont="1" applyBorder="1" applyAlignment="1">
      <alignment horizontal="center" vertical="center"/>
    </xf>
    <xf numFmtId="0" fontId="3" fillId="0" borderId="58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177" fontId="3" fillId="0" borderId="34" xfId="0" applyNumberFormat="1" applyFont="1" applyBorder="1" applyAlignment="1">
      <alignment horizontal="right" vertical="center"/>
    </xf>
    <xf numFmtId="177" fontId="3" fillId="0" borderId="35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0" fontId="17" fillId="0" borderId="14" xfId="0" applyNumberFormat="1" applyFont="1" applyBorder="1" applyAlignment="1">
      <alignment vertical="center" shrinkToFit="1"/>
    </xf>
    <xf numFmtId="0" fontId="11" fillId="0" borderId="0" xfId="0" applyFont="1" applyAlignment="1">
      <alignment horizontal="justify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76" fontId="21" fillId="0" borderId="17" xfId="0" applyNumberFormat="1" applyFont="1" applyBorder="1" applyAlignment="1">
      <alignment horizontal="left" vertical="center"/>
    </xf>
    <xf numFmtId="176" fontId="21" fillId="0" borderId="57" xfId="0" applyNumberFormat="1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0" borderId="67" xfId="0" applyFont="1" applyBorder="1" applyAlignment="1">
      <alignment horizontal="left" vertical="center" wrapText="1"/>
    </xf>
    <xf numFmtId="177" fontId="3" fillId="0" borderId="70" xfId="0" applyNumberFormat="1" applyFont="1" applyBorder="1" applyAlignment="1">
      <alignment horizontal="right" vertical="center"/>
    </xf>
    <xf numFmtId="177" fontId="3" fillId="0" borderId="71" xfId="0" applyNumberFormat="1" applyFont="1" applyBorder="1" applyAlignment="1">
      <alignment horizontal="right" vertical="center"/>
    </xf>
    <xf numFmtId="177" fontId="3" fillId="0" borderId="67" xfId="0" applyNumberFormat="1" applyFont="1" applyBorder="1" applyAlignment="1">
      <alignment horizontal="right" vertical="center"/>
    </xf>
    <xf numFmtId="177" fontId="3" fillId="0" borderId="68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8" fillId="0" borderId="44" xfId="0" applyFont="1" applyBorder="1" applyAlignment="1">
      <alignment horizontal="right" vertical="center"/>
    </xf>
    <xf numFmtId="0" fontId="18" fillId="0" borderId="40" xfId="0" applyFont="1" applyBorder="1" applyAlignment="1">
      <alignment horizontal="right" vertical="center"/>
    </xf>
    <xf numFmtId="0" fontId="18" fillId="0" borderId="4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8" fillId="0" borderId="73" xfId="0" applyFont="1" applyBorder="1" applyAlignment="1">
      <alignment horizontal="left" vertical="center"/>
    </xf>
    <xf numFmtId="0" fontId="18" fillId="0" borderId="74" xfId="0" applyFont="1" applyBorder="1" applyAlignment="1">
      <alignment horizontal="left" vertical="center"/>
    </xf>
    <xf numFmtId="0" fontId="18" fillId="0" borderId="75" xfId="0" applyFont="1" applyBorder="1" applyAlignment="1">
      <alignment horizontal="left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8" fillId="0" borderId="50" xfId="0" applyFont="1" applyBorder="1" applyAlignment="1">
      <alignment horizontal="left" vertical="center"/>
    </xf>
    <xf numFmtId="0" fontId="18" fillId="0" borderId="51" xfId="0" applyFont="1" applyBorder="1" applyAlignment="1">
      <alignment horizontal="left" vertical="center"/>
    </xf>
    <xf numFmtId="0" fontId="18" fillId="0" borderId="52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40" fontId="17" fillId="0" borderId="44" xfId="0" applyNumberFormat="1" applyFont="1" applyBorder="1" applyAlignment="1">
      <alignment vertical="center" shrinkToFit="1"/>
    </xf>
    <xf numFmtId="40" fontId="17" fillId="0" borderId="41" xfId="0" applyNumberFormat="1" applyFont="1" applyBorder="1" applyAlignment="1">
      <alignment vertical="center" shrinkToFit="1"/>
    </xf>
    <xf numFmtId="40" fontId="17" fillId="0" borderId="8" xfId="0" applyNumberFormat="1" applyFont="1" applyBorder="1" applyAlignment="1">
      <alignment horizontal="right" vertical="center" shrinkToFit="1"/>
    </xf>
    <xf numFmtId="40" fontId="17" fillId="0" borderId="21" xfId="0" applyNumberFormat="1" applyFont="1" applyBorder="1" applyAlignment="1">
      <alignment horizontal="right" vertical="center" shrinkToFi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5"/>
  <sheetViews>
    <sheetView tabSelected="1" view="pageLayout" zoomScaleNormal="100" workbookViewId="0">
      <selection activeCell="B2" sqref="A2:B2"/>
    </sheetView>
  </sheetViews>
  <sheetFormatPr defaultColWidth="9" defaultRowHeight="15.65"/>
  <cols>
    <col min="1" max="1" width="4.875" style="4" customWidth="1"/>
    <col min="2" max="9" width="10.625" style="5" customWidth="1"/>
    <col min="10" max="16384" width="9" style="5"/>
  </cols>
  <sheetData>
    <row r="2" spans="1:9">
      <c r="E2" s="14"/>
      <c r="I2" s="6" t="s">
        <v>98</v>
      </c>
    </row>
    <row r="3" spans="1:9" ht="15.8" customHeight="1">
      <c r="A3" s="120" t="s">
        <v>99</v>
      </c>
      <c r="B3" s="120"/>
      <c r="C3" s="120"/>
      <c r="D3" s="120"/>
      <c r="E3" s="120"/>
      <c r="F3" s="120"/>
      <c r="G3" s="120"/>
      <c r="H3" s="120"/>
      <c r="I3" s="120"/>
    </row>
    <row r="4" spans="1:9" ht="38.25" customHeight="1">
      <c r="A4" s="120"/>
      <c r="B4" s="120"/>
      <c r="C4" s="120"/>
      <c r="D4" s="120"/>
      <c r="E4" s="120"/>
      <c r="F4" s="120"/>
      <c r="G4" s="120"/>
      <c r="H4" s="120"/>
      <c r="I4" s="120"/>
    </row>
    <row r="5" spans="1:9">
      <c r="C5" s="7"/>
      <c r="D5" s="7"/>
      <c r="E5" s="7"/>
      <c r="F5" s="7"/>
      <c r="G5" s="7"/>
      <c r="H5" s="7"/>
      <c r="I5" s="7"/>
    </row>
    <row r="6" spans="1:9" ht="16.3" customHeight="1">
      <c r="A6" s="170" t="s">
        <v>101</v>
      </c>
      <c r="B6" s="170"/>
      <c r="C6" s="170"/>
      <c r="D6" s="170"/>
      <c r="E6" s="170"/>
      <c r="F6" s="170"/>
      <c r="G6" s="170"/>
      <c r="H6" s="170"/>
      <c r="I6" s="170"/>
    </row>
    <row r="7" spans="1:9" ht="16.3" thickBot="1"/>
    <row r="8" spans="1:9" ht="22.6" customHeight="1">
      <c r="E8" s="131" t="s">
        <v>0</v>
      </c>
      <c r="F8" s="132"/>
      <c r="G8" s="132"/>
      <c r="H8" s="132"/>
      <c r="I8" s="133"/>
    </row>
    <row r="9" spans="1:9">
      <c r="E9" s="171" t="s">
        <v>49</v>
      </c>
      <c r="F9" s="69"/>
      <c r="G9" s="134" t="s">
        <v>67</v>
      </c>
      <c r="H9" s="134"/>
      <c r="I9" s="135"/>
    </row>
    <row r="10" spans="1:9">
      <c r="E10" s="53" t="s">
        <v>83</v>
      </c>
      <c r="F10" s="8"/>
      <c r="G10" s="136" t="s">
        <v>87</v>
      </c>
      <c r="H10" s="136"/>
      <c r="I10" s="137"/>
    </row>
    <row r="11" spans="1:9" ht="17.350000000000001" customHeight="1" thickBot="1">
      <c r="E11" s="54" t="s">
        <v>83</v>
      </c>
      <c r="F11" s="55"/>
      <c r="G11" s="172" t="s">
        <v>88</v>
      </c>
      <c r="H11" s="172"/>
      <c r="I11" s="173"/>
    </row>
    <row r="13" spans="1:9" ht="16.3" customHeight="1">
      <c r="A13" s="170" t="s">
        <v>9</v>
      </c>
      <c r="B13" s="170"/>
      <c r="C13" s="170"/>
      <c r="D13" s="170"/>
      <c r="E13" s="170"/>
      <c r="F13" s="170"/>
      <c r="G13" s="170"/>
      <c r="H13" s="170"/>
      <c r="I13" s="170"/>
    </row>
    <row r="14" spans="1:9">
      <c r="D14" s="9"/>
      <c r="E14" s="9"/>
      <c r="F14" s="9"/>
      <c r="G14" s="9"/>
      <c r="H14" s="9"/>
    </row>
    <row r="15" spans="1:9">
      <c r="D15" s="9"/>
      <c r="E15" s="9"/>
      <c r="F15" s="9"/>
      <c r="G15" s="9"/>
      <c r="H15" s="9"/>
    </row>
    <row r="18" spans="2:9">
      <c r="B18" s="5" t="s">
        <v>50</v>
      </c>
      <c r="E18" s="102"/>
      <c r="F18" s="102"/>
      <c r="G18" s="102"/>
      <c r="H18" s="102"/>
      <c r="I18" s="102"/>
    </row>
    <row r="20" spans="2:9">
      <c r="B20" s="5" t="s">
        <v>51</v>
      </c>
      <c r="E20" s="102"/>
      <c r="F20" s="102"/>
      <c r="G20" s="102"/>
      <c r="H20" s="102"/>
      <c r="I20" s="102"/>
    </row>
    <row r="22" spans="2:9">
      <c r="E22" s="5" t="s">
        <v>120</v>
      </c>
    </row>
    <row r="23" spans="2:9">
      <c r="B23" s="5" t="s">
        <v>100</v>
      </c>
      <c r="E23" s="102"/>
      <c r="F23" s="102"/>
      <c r="G23" s="102"/>
      <c r="H23" s="102"/>
      <c r="I23" s="102"/>
    </row>
    <row r="24" spans="2:9">
      <c r="E24" s="4" t="s">
        <v>129</v>
      </c>
      <c r="F24" s="10"/>
      <c r="G24" s="10"/>
      <c r="H24" s="10"/>
      <c r="I24" s="10"/>
    </row>
    <row r="25" spans="2:9">
      <c r="E25" s="11" t="s">
        <v>121</v>
      </c>
    </row>
    <row r="30" spans="2:9">
      <c r="C30" s="167" t="s">
        <v>32</v>
      </c>
      <c r="D30" s="167"/>
      <c r="E30" s="167"/>
      <c r="F30" s="102"/>
      <c r="G30" s="102"/>
      <c r="H30" s="102"/>
      <c r="I30" s="102"/>
    </row>
    <row r="32" spans="2:9">
      <c r="C32" s="167" t="s">
        <v>33</v>
      </c>
      <c r="D32" s="167"/>
      <c r="E32" s="167"/>
      <c r="F32" s="102"/>
      <c r="G32" s="102"/>
      <c r="H32" s="102"/>
      <c r="I32" s="102"/>
    </row>
    <row r="34" spans="3:9">
      <c r="C34" s="167" t="s">
        <v>34</v>
      </c>
      <c r="D34" s="167"/>
      <c r="E34" s="167"/>
      <c r="F34" s="102"/>
      <c r="G34" s="102"/>
      <c r="H34" s="102"/>
      <c r="I34" s="102"/>
    </row>
    <row r="36" spans="3:9">
      <c r="E36" s="12" t="s">
        <v>35</v>
      </c>
      <c r="F36" s="102"/>
      <c r="G36" s="102"/>
      <c r="H36" s="102"/>
      <c r="I36" s="102"/>
    </row>
    <row r="37" spans="3:9">
      <c r="E37" s="12"/>
      <c r="G37" s="10"/>
      <c r="H37" s="10"/>
      <c r="I37" s="10"/>
    </row>
    <row r="38" spans="3:9">
      <c r="C38" s="167" t="s">
        <v>36</v>
      </c>
      <c r="D38" s="167"/>
      <c r="E38" s="167"/>
      <c r="F38" s="166"/>
      <c r="G38" s="166"/>
      <c r="H38" s="166"/>
      <c r="I38" s="166"/>
    </row>
    <row r="39" spans="3:9">
      <c r="F39" s="166"/>
      <c r="G39" s="166"/>
      <c r="H39" s="166"/>
      <c r="I39" s="166"/>
    </row>
    <row r="40" spans="3:9">
      <c r="F40" s="166"/>
      <c r="G40" s="166"/>
      <c r="H40" s="166"/>
      <c r="I40" s="166"/>
    </row>
    <row r="41" spans="3:9">
      <c r="F41" s="166"/>
      <c r="G41" s="166"/>
      <c r="H41" s="166"/>
      <c r="I41" s="166"/>
    </row>
    <row r="42" spans="3:9">
      <c r="F42" s="102"/>
      <c r="G42" s="102"/>
      <c r="H42" s="102"/>
      <c r="I42" s="102"/>
    </row>
    <row r="43" spans="3:9">
      <c r="D43" s="12"/>
      <c r="E43" s="12"/>
      <c r="F43" s="12"/>
      <c r="G43" s="32"/>
      <c r="H43" s="32"/>
      <c r="I43" s="32"/>
    </row>
    <row r="44" spans="3:9">
      <c r="D44" s="64"/>
      <c r="E44" s="64"/>
      <c r="F44" s="64"/>
      <c r="G44" s="32"/>
      <c r="H44" s="32"/>
      <c r="I44" s="32"/>
    </row>
    <row r="45" spans="3:9">
      <c r="D45" s="64"/>
      <c r="E45" s="64"/>
      <c r="F45" s="64"/>
      <c r="G45" s="32"/>
      <c r="H45" s="32"/>
      <c r="I45" s="32"/>
    </row>
    <row r="46" spans="3:9">
      <c r="D46" s="64"/>
      <c r="E46" s="64"/>
      <c r="F46" s="64"/>
      <c r="G46" s="32"/>
      <c r="H46" s="32"/>
      <c r="I46" s="32"/>
    </row>
    <row r="47" spans="3:9">
      <c r="D47" s="57"/>
      <c r="E47" s="57"/>
      <c r="F47" s="57"/>
      <c r="G47" s="32"/>
      <c r="H47" s="32"/>
      <c r="I47" s="32"/>
    </row>
    <row r="48" spans="3:9">
      <c r="D48" s="57"/>
      <c r="E48" s="57"/>
      <c r="F48" s="57"/>
      <c r="G48" s="32"/>
      <c r="H48" s="32"/>
      <c r="I48" s="32"/>
    </row>
    <row r="49" spans="1:9">
      <c r="F49" s="12"/>
      <c r="G49" s="10"/>
      <c r="H49" s="10"/>
      <c r="I49" s="10"/>
    </row>
    <row r="50" spans="1:9" ht="17">
      <c r="A50" s="3">
        <v>1</v>
      </c>
      <c r="B50" s="1" t="s">
        <v>10</v>
      </c>
    </row>
    <row r="51" spans="1:9" ht="26.35" customHeight="1" thickBot="1">
      <c r="A51" s="4">
        <v>1.1000000000000001</v>
      </c>
      <c r="B51" s="154" t="s">
        <v>90</v>
      </c>
      <c r="C51" s="154"/>
      <c r="D51" s="154"/>
      <c r="E51" s="154"/>
      <c r="F51" s="154"/>
      <c r="G51" s="154"/>
      <c r="H51" s="154"/>
      <c r="I51" s="154"/>
    </row>
    <row r="52" spans="1:9" ht="33.799999999999997" customHeight="1">
      <c r="A52" s="99" t="s">
        <v>11</v>
      </c>
      <c r="B52" s="100"/>
      <c r="C52" s="66"/>
      <c r="D52" s="65" t="s">
        <v>12</v>
      </c>
      <c r="E52" s="66"/>
      <c r="F52" s="168" t="s">
        <v>68</v>
      </c>
      <c r="G52" s="168"/>
      <c r="H52" s="168" t="s">
        <v>37</v>
      </c>
      <c r="I52" s="169"/>
    </row>
    <row r="53" spans="1:9">
      <c r="A53" s="101"/>
      <c r="B53" s="102"/>
      <c r="C53" s="68"/>
      <c r="D53" s="67"/>
      <c r="E53" s="68"/>
      <c r="F53" s="48" t="s">
        <v>69</v>
      </c>
      <c r="G53" s="48" t="s">
        <v>13</v>
      </c>
      <c r="H53" s="48" t="s">
        <v>69</v>
      </c>
      <c r="I53" s="47" t="s">
        <v>13</v>
      </c>
    </row>
    <row r="54" spans="1:9">
      <c r="A54" s="93"/>
      <c r="B54" s="94"/>
      <c r="C54" s="95"/>
      <c r="D54" s="90"/>
      <c r="E54" s="90"/>
      <c r="F54" s="6"/>
      <c r="G54" s="6"/>
      <c r="H54" s="23"/>
      <c r="I54" s="24"/>
    </row>
    <row r="55" spans="1:9">
      <c r="A55" s="93"/>
      <c r="B55" s="94"/>
      <c r="C55" s="95"/>
      <c r="D55" s="90"/>
      <c r="E55" s="90"/>
      <c r="F55" s="6"/>
      <c r="G55" s="6"/>
      <c r="H55" s="23"/>
      <c r="I55" s="24"/>
    </row>
    <row r="56" spans="1:9">
      <c r="A56" s="93"/>
      <c r="B56" s="94"/>
      <c r="C56" s="95"/>
      <c r="D56" s="91"/>
      <c r="E56" s="92"/>
      <c r="F56" s="6"/>
      <c r="G56" s="6"/>
      <c r="H56" s="23"/>
      <c r="I56" s="24"/>
    </row>
    <row r="57" spans="1:9">
      <c r="A57" s="93"/>
      <c r="B57" s="94"/>
      <c r="C57" s="95"/>
      <c r="D57" s="91"/>
      <c r="E57" s="92"/>
      <c r="F57" s="6"/>
      <c r="G57" s="6"/>
      <c r="H57" s="23"/>
      <c r="I57" s="24"/>
    </row>
    <row r="58" spans="1:9">
      <c r="A58" s="93"/>
      <c r="B58" s="94"/>
      <c r="C58" s="95"/>
      <c r="D58" s="91"/>
      <c r="E58" s="92"/>
      <c r="F58" s="6"/>
      <c r="G58" s="6"/>
      <c r="H58" s="23"/>
      <c r="I58" s="24"/>
    </row>
    <row r="59" spans="1:9">
      <c r="A59" s="93"/>
      <c r="B59" s="94"/>
      <c r="C59" s="95"/>
      <c r="D59" s="91"/>
      <c r="E59" s="92"/>
      <c r="F59" s="6"/>
      <c r="G59" s="6"/>
      <c r="H59" s="23"/>
      <c r="I59" s="24"/>
    </row>
    <row r="60" spans="1:9">
      <c r="A60" s="93"/>
      <c r="B60" s="94"/>
      <c r="C60" s="95"/>
      <c r="D60" s="91"/>
      <c r="E60" s="92"/>
      <c r="F60" s="6"/>
      <c r="G60" s="6"/>
      <c r="H60" s="23"/>
      <c r="I60" s="24"/>
    </row>
    <row r="61" spans="1:9">
      <c r="A61" s="93"/>
      <c r="B61" s="94"/>
      <c r="C61" s="95"/>
      <c r="D61" s="91"/>
      <c r="E61" s="92"/>
      <c r="F61" s="6"/>
      <c r="G61" s="6"/>
      <c r="H61" s="23"/>
      <c r="I61" s="24"/>
    </row>
    <row r="62" spans="1:9">
      <c r="A62" s="93"/>
      <c r="B62" s="94"/>
      <c r="C62" s="95"/>
      <c r="D62" s="91"/>
      <c r="E62" s="92"/>
      <c r="F62" s="6"/>
      <c r="G62" s="6"/>
      <c r="H62" s="23"/>
      <c r="I62" s="24"/>
    </row>
    <row r="63" spans="1:9">
      <c r="A63" s="93"/>
      <c r="B63" s="94"/>
      <c r="C63" s="95"/>
      <c r="D63" s="91"/>
      <c r="E63" s="92"/>
      <c r="F63" s="6"/>
      <c r="G63" s="6"/>
      <c r="H63" s="23"/>
      <c r="I63" s="24"/>
    </row>
    <row r="64" spans="1:9">
      <c r="A64" s="93"/>
      <c r="B64" s="94"/>
      <c r="C64" s="95"/>
      <c r="D64" s="91"/>
      <c r="E64" s="92"/>
      <c r="F64" s="6"/>
      <c r="G64" s="6"/>
      <c r="H64" s="23"/>
      <c r="I64" s="24"/>
    </row>
    <row r="65" spans="1:9">
      <c r="A65" s="93"/>
      <c r="B65" s="94"/>
      <c r="C65" s="95"/>
      <c r="D65" s="91"/>
      <c r="E65" s="92"/>
      <c r="F65" s="6"/>
      <c r="G65" s="6"/>
      <c r="H65" s="23"/>
      <c r="I65" s="24"/>
    </row>
    <row r="66" spans="1:9">
      <c r="A66" s="93"/>
      <c r="B66" s="94"/>
      <c r="C66" s="95"/>
      <c r="D66" s="91"/>
      <c r="E66" s="92"/>
      <c r="F66" s="6"/>
      <c r="G66" s="6"/>
      <c r="H66" s="23"/>
      <c r="I66" s="24"/>
    </row>
    <row r="67" spans="1:9">
      <c r="A67" s="93"/>
      <c r="B67" s="94"/>
      <c r="C67" s="95"/>
      <c r="D67" s="91"/>
      <c r="E67" s="92"/>
      <c r="F67" s="6"/>
      <c r="G67" s="6"/>
      <c r="H67" s="23"/>
      <c r="I67" s="24"/>
    </row>
    <row r="68" spans="1:9">
      <c r="A68" s="93"/>
      <c r="B68" s="94"/>
      <c r="C68" s="95"/>
      <c r="D68" s="91"/>
      <c r="E68" s="92"/>
      <c r="F68" s="6"/>
      <c r="G68" s="6"/>
      <c r="H68" s="23"/>
      <c r="I68" s="24"/>
    </row>
    <row r="69" spans="1:9">
      <c r="A69" s="93"/>
      <c r="B69" s="94"/>
      <c r="C69" s="95"/>
      <c r="D69" s="91"/>
      <c r="E69" s="92"/>
      <c r="F69" s="6"/>
      <c r="G69" s="6"/>
      <c r="H69" s="23"/>
      <c r="I69" s="24"/>
    </row>
    <row r="70" spans="1:9">
      <c r="A70" s="93"/>
      <c r="B70" s="94"/>
      <c r="C70" s="95"/>
      <c r="D70" s="90"/>
      <c r="E70" s="90"/>
      <c r="F70" s="6"/>
      <c r="G70" s="6"/>
      <c r="H70" s="23"/>
      <c r="I70" s="24"/>
    </row>
    <row r="71" spans="1:9">
      <c r="A71" s="93"/>
      <c r="B71" s="94"/>
      <c r="C71" s="95"/>
      <c r="D71" s="90"/>
      <c r="E71" s="90"/>
      <c r="F71" s="6"/>
      <c r="G71" s="6"/>
      <c r="H71" s="23"/>
      <c r="I71" s="24"/>
    </row>
    <row r="72" spans="1:9">
      <c r="A72" s="93"/>
      <c r="B72" s="94"/>
      <c r="C72" s="95"/>
      <c r="D72" s="90"/>
      <c r="E72" s="90"/>
      <c r="F72" s="6"/>
      <c r="G72" s="6"/>
      <c r="H72" s="23"/>
      <c r="I72" s="24"/>
    </row>
    <row r="73" spans="1:9">
      <c r="A73" s="93"/>
      <c r="B73" s="94"/>
      <c r="C73" s="95"/>
      <c r="D73" s="91"/>
      <c r="E73" s="92"/>
      <c r="F73" s="6"/>
      <c r="G73" s="6"/>
      <c r="H73" s="23"/>
      <c r="I73" s="24"/>
    </row>
    <row r="74" spans="1:9">
      <c r="A74" s="93"/>
      <c r="B74" s="94"/>
      <c r="C74" s="95"/>
      <c r="D74" s="90"/>
      <c r="E74" s="90"/>
      <c r="F74" s="6"/>
      <c r="G74" s="6"/>
      <c r="H74" s="23"/>
      <c r="I74" s="24"/>
    </row>
    <row r="75" spans="1:9">
      <c r="A75" s="93"/>
      <c r="B75" s="94"/>
      <c r="C75" s="95"/>
      <c r="D75" s="90"/>
      <c r="E75" s="90"/>
      <c r="F75" s="6"/>
      <c r="G75" s="6"/>
      <c r="H75" s="23"/>
      <c r="I75" s="24"/>
    </row>
    <row r="76" spans="1:9" ht="16.850000000000001" customHeight="1" thickBot="1">
      <c r="A76" s="96"/>
      <c r="B76" s="97"/>
      <c r="C76" s="98"/>
      <c r="D76" s="105"/>
      <c r="E76" s="105"/>
      <c r="F76" s="22"/>
      <c r="G76" s="22"/>
      <c r="H76" s="25"/>
      <c r="I76" s="26"/>
    </row>
    <row r="77" spans="1:9" ht="16.3" thickBot="1">
      <c r="B77" s="106"/>
      <c r="C77" s="106"/>
      <c r="D77" s="69" t="s">
        <v>38</v>
      </c>
      <c r="E77" s="69"/>
      <c r="F77" s="49">
        <f>SUM(F54:F76)</f>
        <v>0</v>
      </c>
      <c r="G77" s="50">
        <f>SUM(G54:G76)</f>
        <v>0</v>
      </c>
      <c r="H77" s="51">
        <f>SUM(H54:H76)</f>
        <v>0</v>
      </c>
      <c r="I77" s="52">
        <f>SUM(I54:I76)</f>
        <v>0</v>
      </c>
    </row>
    <row r="78" spans="1:9" ht="15.65" customHeight="1">
      <c r="A78" s="78" t="s">
        <v>54</v>
      </c>
      <c r="B78" s="78"/>
      <c r="C78" s="78"/>
      <c r="D78" s="56"/>
      <c r="E78" s="56"/>
      <c r="F78" s="56"/>
      <c r="G78" s="56"/>
      <c r="H78" s="56"/>
      <c r="I78" s="56"/>
    </row>
    <row r="80" spans="1:9">
      <c r="A80" s="5" t="s">
        <v>39</v>
      </c>
    </row>
    <row r="81" spans="1:9">
      <c r="A81" s="107"/>
      <c r="B81" s="108"/>
      <c r="C81" s="108"/>
      <c r="D81" s="108"/>
      <c r="E81" s="108"/>
      <c r="F81" s="108"/>
      <c r="G81" s="108"/>
      <c r="H81" s="108"/>
      <c r="I81" s="109"/>
    </row>
    <row r="82" spans="1:9">
      <c r="A82" s="110"/>
      <c r="B82" s="111"/>
      <c r="C82" s="111"/>
      <c r="D82" s="111"/>
      <c r="E82" s="111"/>
      <c r="F82" s="111"/>
      <c r="G82" s="111"/>
      <c r="H82" s="111"/>
      <c r="I82" s="112"/>
    </row>
    <row r="83" spans="1:9">
      <c r="A83" s="110"/>
      <c r="B83" s="111"/>
      <c r="C83" s="111"/>
      <c r="D83" s="111"/>
      <c r="E83" s="111"/>
      <c r="F83" s="111"/>
      <c r="G83" s="111"/>
      <c r="H83" s="111"/>
      <c r="I83" s="112"/>
    </row>
    <row r="84" spans="1:9">
      <c r="A84" s="110"/>
      <c r="B84" s="111"/>
      <c r="C84" s="111"/>
      <c r="D84" s="111"/>
      <c r="E84" s="111"/>
      <c r="F84" s="111"/>
      <c r="G84" s="111"/>
      <c r="H84" s="111"/>
      <c r="I84" s="112"/>
    </row>
    <row r="85" spans="1:9">
      <c r="A85" s="110"/>
      <c r="B85" s="111"/>
      <c r="C85" s="111"/>
      <c r="D85" s="111"/>
      <c r="E85" s="111"/>
      <c r="F85" s="111"/>
      <c r="G85" s="111"/>
      <c r="H85" s="111"/>
      <c r="I85" s="112"/>
    </row>
    <row r="86" spans="1:9">
      <c r="A86" s="110"/>
      <c r="B86" s="111"/>
      <c r="C86" s="111"/>
      <c r="D86" s="111"/>
      <c r="E86" s="111"/>
      <c r="F86" s="111"/>
      <c r="G86" s="111"/>
      <c r="H86" s="111"/>
      <c r="I86" s="112"/>
    </row>
    <row r="87" spans="1:9">
      <c r="A87" s="110"/>
      <c r="B87" s="111"/>
      <c r="C87" s="111"/>
      <c r="D87" s="111"/>
      <c r="E87" s="111"/>
      <c r="F87" s="111"/>
      <c r="G87" s="111"/>
      <c r="H87" s="111"/>
      <c r="I87" s="112"/>
    </row>
    <row r="88" spans="1:9">
      <c r="A88" s="110"/>
      <c r="B88" s="111"/>
      <c r="C88" s="111"/>
      <c r="D88" s="111"/>
      <c r="E88" s="111"/>
      <c r="F88" s="111"/>
      <c r="G88" s="111"/>
      <c r="H88" s="111"/>
      <c r="I88" s="112"/>
    </row>
    <row r="89" spans="1:9">
      <c r="A89" s="110"/>
      <c r="B89" s="111"/>
      <c r="C89" s="111"/>
      <c r="D89" s="111"/>
      <c r="E89" s="111"/>
      <c r="F89" s="111"/>
      <c r="G89" s="111"/>
      <c r="H89" s="111"/>
      <c r="I89" s="112"/>
    </row>
    <row r="90" spans="1:9">
      <c r="A90" s="110"/>
      <c r="B90" s="111"/>
      <c r="C90" s="111"/>
      <c r="D90" s="111"/>
      <c r="E90" s="111"/>
      <c r="F90" s="111"/>
      <c r="G90" s="111"/>
      <c r="H90" s="111"/>
      <c r="I90" s="112"/>
    </row>
    <row r="91" spans="1:9">
      <c r="A91" s="110"/>
      <c r="B91" s="111"/>
      <c r="C91" s="111"/>
      <c r="D91" s="111"/>
      <c r="E91" s="111"/>
      <c r="F91" s="111"/>
      <c r="G91" s="111"/>
      <c r="H91" s="111"/>
      <c r="I91" s="112"/>
    </row>
    <row r="92" spans="1:9">
      <c r="A92" s="110"/>
      <c r="B92" s="111"/>
      <c r="C92" s="111"/>
      <c r="D92" s="111"/>
      <c r="E92" s="111"/>
      <c r="F92" s="111"/>
      <c r="G92" s="111"/>
      <c r="H92" s="111"/>
      <c r="I92" s="112"/>
    </row>
    <row r="93" spans="1:9">
      <c r="A93" s="110"/>
      <c r="B93" s="111"/>
      <c r="C93" s="111"/>
      <c r="D93" s="111"/>
      <c r="E93" s="111"/>
      <c r="F93" s="111"/>
      <c r="G93" s="111"/>
      <c r="H93" s="111"/>
      <c r="I93" s="112"/>
    </row>
    <row r="94" spans="1:9">
      <c r="A94" s="113"/>
      <c r="B94" s="94"/>
      <c r="C94" s="94"/>
      <c r="D94" s="94"/>
      <c r="E94" s="94"/>
      <c r="F94" s="94"/>
      <c r="G94" s="94"/>
      <c r="H94" s="94"/>
      <c r="I94" s="95"/>
    </row>
    <row r="95" spans="1:9">
      <c r="A95" s="63"/>
      <c r="B95" s="63"/>
      <c r="C95" s="63"/>
      <c r="D95" s="63"/>
      <c r="E95" s="63"/>
      <c r="F95" s="63"/>
      <c r="G95" s="63"/>
      <c r="H95" s="63"/>
      <c r="I95" s="63"/>
    </row>
    <row r="96" spans="1:9">
      <c r="A96" s="63"/>
      <c r="B96" s="63"/>
      <c r="C96" s="63"/>
      <c r="D96" s="63"/>
      <c r="E96" s="63"/>
      <c r="F96" s="63"/>
      <c r="G96" s="63"/>
      <c r="H96" s="63"/>
      <c r="I96" s="63"/>
    </row>
    <row r="97" spans="1:9">
      <c r="A97" s="63"/>
      <c r="B97" s="63"/>
      <c r="C97" s="63"/>
      <c r="D97" s="63"/>
      <c r="E97" s="63"/>
      <c r="F97" s="63"/>
      <c r="G97" s="63"/>
      <c r="H97" s="63"/>
      <c r="I97" s="63"/>
    </row>
    <row r="98" spans="1:9">
      <c r="A98" s="63"/>
      <c r="B98" s="63"/>
      <c r="C98" s="63"/>
      <c r="D98" s="63"/>
      <c r="E98" s="63"/>
      <c r="F98" s="63"/>
      <c r="G98" s="63"/>
      <c r="H98" s="63"/>
      <c r="I98" s="63"/>
    </row>
    <row r="99" spans="1:9">
      <c r="A99" s="63"/>
      <c r="B99" s="63"/>
      <c r="C99" s="63"/>
      <c r="D99" s="63"/>
      <c r="E99" s="63"/>
      <c r="F99" s="63"/>
      <c r="G99" s="63"/>
      <c r="H99" s="63"/>
      <c r="I99" s="63"/>
    </row>
    <row r="100" spans="1:9">
      <c r="B100" s="17"/>
      <c r="C100" s="17"/>
      <c r="D100" s="17"/>
      <c r="E100" s="17"/>
      <c r="F100" s="17"/>
      <c r="G100" s="17"/>
      <c r="H100" s="17"/>
      <c r="I100" s="17"/>
    </row>
    <row r="101" spans="1:9" ht="21.1" customHeight="1">
      <c r="A101" s="3">
        <v>1.2</v>
      </c>
      <c r="B101" s="14" t="s">
        <v>91</v>
      </c>
      <c r="C101" s="14"/>
      <c r="G101" s="17"/>
      <c r="H101" s="17"/>
      <c r="I101" s="17"/>
    </row>
    <row r="102" spans="1:9" ht="16.3" thickBot="1">
      <c r="A102" s="5"/>
      <c r="B102" s="5" t="s">
        <v>55</v>
      </c>
    </row>
    <row r="103" spans="1:9" ht="15.65" customHeight="1">
      <c r="A103" s="99" t="s">
        <v>2</v>
      </c>
      <c r="B103" s="100"/>
      <c r="C103" s="100"/>
      <c r="D103" s="66"/>
      <c r="E103" s="74" t="s">
        <v>56</v>
      </c>
      <c r="F103" s="75"/>
      <c r="G103" s="103" t="s">
        <v>1</v>
      </c>
      <c r="H103" s="104"/>
      <c r="I103" s="76" t="s">
        <v>57</v>
      </c>
    </row>
    <row r="104" spans="1:9">
      <c r="A104" s="101"/>
      <c r="B104" s="102"/>
      <c r="C104" s="102"/>
      <c r="D104" s="68"/>
      <c r="E104" s="27" t="s">
        <v>3</v>
      </c>
      <c r="F104" s="28" t="s">
        <v>4</v>
      </c>
      <c r="G104" s="28" t="s">
        <v>3</v>
      </c>
      <c r="H104" s="28" t="s">
        <v>4</v>
      </c>
      <c r="I104" s="77"/>
    </row>
    <row r="105" spans="1:9" ht="39.1" customHeight="1">
      <c r="A105" s="29" t="s">
        <v>58</v>
      </c>
      <c r="B105" s="70" t="s">
        <v>71</v>
      </c>
      <c r="C105" s="71"/>
      <c r="D105" s="72"/>
      <c r="E105" s="45"/>
      <c r="F105" s="36" t="e">
        <f>(E105/I105)</f>
        <v>#DIV/0!</v>
      </c>
      <c r="G105" s="45"/>
      <c r="H105" s="36" t="e">
        <f>(G105/I105)</f>
        <v>#DIV/0!</v>
      </c>
      <c r="I105" s="46">
        <f>E105+G105</f>
        <v>0</v>
      </c>
    </row>
    <row r="106" spans="1:9" ht="39.1" customHeight="1">
      <c r="A106" s="29" t="s">
        <v>59</v>
      </c>
      <c r="B106" s="70" t="s">
        <v>60</v>
      </c>
      <c r="C106" s="71"/>
      <c r="D106" s="72"/>
      <c r="E106" s="45"/>
      <c r="F106" s="36" t="e">
        <f>(E106/I106)</f>
        <v>#DIV/0!</v>
      </c>
      <c r="G106" s="45"/>
      <c r="H106" s="36" t="e">
        <f>(G106/I106)</f>
        <v>#DIV/0!</v>
      </c>
      <c r="I106" s="46">
        <f>E106+G106</f>
        <v>0</v>
      </c>
    </row>
    <row r="107" spans="1:9" ht="39.1" customHeight="1">
      <c r="A107" s="29" t="s">
        <v>61</v>
      </c>
      <c r="B107" s="70" t="s">
        <v>122</v>
      </c>
      <c r="C107" s="71"/>
      <c r="D107" s="72"/>
      <c r="E107" s="45">
        <f>E106-E105</f>
        <v>0</v>
      </c>
      <c r="F107" s="36" t="e">
        <f>(F106-F105)/F105</f>
        <v>#DIV/0!</v>
      </c>
      <c r="G107" s="45">
        <f>G106-G105</f>
        <v>0</v>
      </c>
      <c r="H107" s="36" t="e">
        <f>(H106-H105)/H105</f>
        <v>#DIV/0!</v>
      </c>
      <c r="I107" s="46">
        <f>E107+G107</f>
        <v>0</v>
      </c>
    </row>
    <row r="108" spans="1:9" s="34" customFormat="1" ht="13.6">
      <c r="A108" s="33" t="s">
        <v>125</v>
      </c>
    </row>
    <row r="109" spans="1:9" s="34" customFormat="1" ht="13.6">
      <c r="A109" s="33"/>
    </row>
    <row r="110" spans="1:9">
      <c r="A110" s="5" t="s">
        <v>39</v>
      </c>
    </row>
    <row r="111" spans="1:9" ht="16.5" customHeight="1">
      <c r="A111" s="107"/>
      <c r="B111" s="108"/>
      <c r="C111" s="108"/>
      <c r="D111" s="108"/>
      <c r="E111" s="108"/>
      <c r="F111" s="108"/>
      <c r="G111" s="108"/>
      <c r="H111" s="108"/>
      <c r="I111" s="109"/>
    </row>
    <row r="112" spans="1:9" ht="16.5" customHeight="1">
      <c r="A112" s="110"/>
      <c r="B112" s="111"/>
      <c r="C112" s="111"/>
      <c r="D112" s="111"/>
      <c r="E112" s="111"/>
      <c r="F112" s="111"/>
      <c r="G112" s="111"/>
      <c r="H112" s="111"/>
      <c r="I112" s="112"/>
    </row>
    <row r="113" spans="1:9" ht="16.5" customHeight="1">
      <c r="A113" s="110"/>
      <c r="B113" s="111"/>
      <c r="C113" s="111"/>
      <c r="D113" s="111"/>
      <c r="E113" s="111"/>
      <c r="F113" s="111"/>
      <c r="G113" s="111"/>
      <c r="H113" s="111"/>
      <c r="I113" s="112"/>
    </row>
    <row r="114" spans="1:9" ht="16.5" customHeight="1">
      <c r="A114" s="110"/>
      <c r="B114" s="111"/>
      <c r="C114" s="111"/>
      <c r="D114" s="111"/>
      <c r="E114" s="111"/>
      <c r="F114" s="111"/>
      <c r="G114" s="111"/>
      <c r="H114" s="111"/>
      <c r="I114" s="112"/>
    </row>
    <row r="115" spans="1:9" ht="16.5" customHeight="1">
      <c r="A115" s="110"/>
      <c r="B115" s="111"/>
      <c r="C115" s="111"/>
      <c r="D115" s="111"/>
      <c r="E115" s="111"/>
      <c r="F115" s="111"/>
      <c r="G115" s="111"/>
      <c r="H115" s="111"/>
      <c r="I115" s="112"/>
    </row>
    <row r="116" spans="1:9" ht="16.5" customHeight="1">
      <c r="A116" s="113"/>
      <c r="B116" s="94"/>
      <c r="C116" s="94"/>
      <c r="D116" s="94"/>
      <c r="E116" s="94"/>
      <c r="F116" s="94"/>
      <c r="G116" s="94"/>
      <c r="H116" s="94"/>
      <c r="I116" s="95"/>
    </row>
    <row r="117" spans="1:9" ht="16.5" customHeight="1">
      <c r="B117" s="18"/>
      <c r="C117" s="18"/>
      <c r="D117" s="18"/>
      <c r="E117" s="18"/>
      <c r="F117" s="18"/>
      <c r="G117" s="18"/>
      <c r="H117" s="18"/>
      <c r="I117" s="18"/>
    </row>
    <row r="118" spans="1:9" ht="18.7" customHeight="1">
      <c r="A118" s="3">
        <v>1.3</v>
      </c>
      <c r="B118" s="14" t="s">
        <v>92</v>
      </c>
      <c r="C118" s="31"/>
      <c r="D118" s="18"/>
      <c r="E118" s="18"/>
      <c r="F118" s="18"/>
      <c r="G118" s="18"/>
      <c r="H118" s="18"/>
      <c r="I118" s="18"/>
    </row>
    <row r="119" spans="1:9" ht="32.450000000000003" customHeight="1" thickBot="1">
      <c r="B119" s="89" t="s">
        <v>130</v>
      </c>
      <c r="C119" s="89"/>
      <c r="D119" s="89"/>
      <c r="E119" s="89"/>
      <c r="F119" s="89"/>
      <c r="G119" s="89"/>
      <c r="H119" s="89"/>
      <c r="I119" s="89"/>
    </row>
    <row r="120" spans="1:9" ht="15.65" customHeight="1">
      <c r="A120" s="99" t="s">
        <v>2</v>
      </c>
      <c r="B120" s="100"/>
      <c r="C120" s="100"/>
      <c r="D120" s="66"/>
      <c r="E120" s="74" t="s">
        <v>56</v>
      </c>
      <c r="F120" s="75"/>
      <c r="G120" s="103" t="s">
        <v>1</v>
      </c>
      <c r="H120" s="104"/>
      <c r="I120" s="76" t="s">
        <v>62</v>
      </c>
    </row>
    <row r="121" spans="1:9">
      <c r="A121" s="101"/>
      <c r="B121" s="102"/>
      <c r="C121" s="102"/>
      <c r="D121" s="68"/>
      <c r="E121" s="27" t="s">
        <v>63</v>
      </c>
      <c r="F121" s="28" t="s">
        <v>4</v>
      </c>
      <c r="G121" s="28" t="s">
        <v>64</v>
      </c>
      <c r="H121" s="28" t="s">
        <v>4</v>
      </c>
      <c r="I121" s="77"/>
    </row>
    <row r="122" spans="1:9" ht="39.6" customHeight="1">
      <c r="A122" s="29" t="s">
        <v>65</v>
      </c>
      <c r="B122" s="70" t="s">
        <v>70</v>
      </c>
      <c r="C122" s="71"/>
      <c r="D122" s="72"/>
      <c r="E122" s="43"/>
      <c r="F122" s="36" t="e">
        <f>(E122/I122)</f>
        <v>#DIV/0!</v>
      </c>
      <c r="G122" s="43"/>
      <c r="H122" s="36" t="e">
        <f>(G122/I122)</f>
        <v>#DIV/0!</v>
      </c>
      <c r="I122" s="44">
        <f>E122+G122</f>
        <v>0</v>
      </c>
    </row>
    <row r="123" spans="1:9" ht="39.6" customHeight="1">
      <c r="A123" s="29" t="s">
        <v>59</v>
      </c>
      <c r="B123" s="70" t="s">
        <v>66</v>
      </c>
      <c r="C123" s="71"/>
      <c r="D123" s="72"/>
      <c r="E123" s="43"/>
      <c r="F123" s="36" t="e">
        <f>(E123/I123)</f>
        <v>#DIV/0!</v>
      </c>
      <c r="G123" s="43"/>
      <c r="H123" s="36" t="e">
        <f>(G123/I123)</f>
        <v>#DIV/0!</v>
      </c>
      <c r="I123" s="44">
        <f>E123+G123</f>
        <v>0</v>
      </c>
    </row>
    <row r="124" spans="1:9" ht="39.6" customHeight="1">
      <c r="A124" s="29" t="s">
        <v>61</v>
      </c>
      <c r="B124" s="70" t="s">
        <v>122</v>
      </c>
      <c r="C124" s="71"/>
      <c r="D124" s="72"/>
      <c r="E124" s="43">
        <f>E123-E122</f>
        <v>0</v>
      </c>
      <c r="F124" s="36" t="e">
        <f>(F123-F122)/F122</f>
        <v>#DIV/0!</v>
      </c>
      <c r="G124" s="43">
        <f>G123-G122</f>
        <v>0</v>
      </c>
      <c r="H124" s="36" t="e">
        <f>(H123-H122)/H122</f>
        <v>#DIV/0!</v>
      </c>
      <c r="I124" s="44">
        <f>E124+G124</f>
        <v>0</v>
      </c>
    </row>
    <row r="125" spans="1:9" s="34" customFormat="1" ht="13.6">
      <c r="A125" s="33" t="s">
        <v>125</v>
      </c>
    </row>
    <row r="126" spans="1:9" s="34" customFormat="1" ht="13.6">
      <c r="A126" s="33"/>
    </row>
    <row r="127" spans="1:9">
      <c r="A127" s="4" t="s">
        <v>39</v>
      </c>
    </row>
    <row r="128" spans="1:9" ht="16.5" customHeight="1">
      <c r="A128" s="107"/>
      <c r="B128" s="108"/>
      <c r="C128" s="108"/>
      <c r="D128" s="108"/>
      <c r="E128" s="108"/>
      <c r="F128" s="108"/>
      <c r="G128" s="108"/>
      <c r="H128" s="108"/>
      <c r="I128" s="109"/>
    </row>
    <row r="129" spans="1:9" ht="16.5" customHeight="1">
      <c r="A129" s="110"/>
      <c r="B129" s="111"/>
      <c r="C129" s="111"/>
      <c r="D129" s="111"/>
      <c r="E129" s="111"/>
      <c r="F129" s="111"/>
      <c r="G129" s="111"/>
      <c r="H129" s="111"/>
      <c r="I129" s="112"/>
    </row>
    <row r="130" spans="1:9" ht="16.5" customHeight="1">
      <c r="A130" s="110"/>
      <c r="B130" s="111"/>
      <c r="C130" s="111"/>
      <c r="D130" s="111"/>
      <c r="E130" s="111"/>
      <c r="F130" s="111"/>
      <c r="G130" s="111"/>
      <c r="H130" s="111"/>
      <c r="I130" s="112"/>
    </row>
    <row r="131" spans="1:9" ht="16.5" customHeight="1">
      <c r="A131" s="110"/>
      <c r="B131" s="111"/>
      <c r="C131" s="111"/>
      <c r="D131" s="111"/>
      <c r="E131" s="111"/>
      <c r="F131" s="111"/>
      <c r="G131" s="111"/>
      <c r="H131" s="111"/>
      <c r="I131" s="112"/>
    </row>
    <row r="132" spans="1:9" ht="16.5" customHeight="1">
      <c r="A132" s="110"/>
      <c r="B132" s="111"/>
      <c r="C132" s="111"/>
      <c r="D132" s="111"/>
      <c r="E132" s="111"/>
      <c r="F132" s="111"/>
      <c r="G132" s="111"/>
      <c r="H132" s="111"/>
      <c r="I132" s="112"/>
    </row>
    <row r="133" spans="1:9" ht="16.5" customHeight="1">
      <c r="A133" s="110"/>
      <c r="B133" s="111"/>
      <c r="C133" s="111"/>
      <c r="D133" s="111"/>
      <c r="E133" s="111"/>
      <c r="F133" s="111"/>
      <c r="G133" s="111"/>
      <c r="H133" s="111"/>
      <c r="I133" s="112"/>
    </row>
    <row r="134" spans="1:9" ht="16.5" customHeight="1">
      <c r="A134" s="110"/>
      <c r="B134" s="111"/>
      <c r="C134" s="111"/>
      <c r="D134" s="111"/>
      <c r="E134" s="111"/>
      <c r="F134" s="111"/>
      <c r="G134" s="111"/>
      <c r="H134" s="111"/>
      <c r="I134" s="112"/>
    </row>
    <row r="135" spans="1:9" ht="16.5" customHeight="1">
      <c r="A135" s="113"/>
      <c r="B135" s="94"/>
      <c r="C135" s="94"/>
      <c r="D135" s="94"/>
      <c r="E135" s="94"/>
      <c r="F135" s="94"/>
      <c r="G135" s="94"/>
      <c r="H135" s="94"/>
      <c r="I135" s="95"/>
    </row>
    <row r="136" spans="1:9" ht="16.5" customHeight="1">
      <c r="A136" s="30"/>
      <c r="B136" s="119"/>
      <c r="C136" s="119"/>
      <c r="D136" s="119"/>
      <c r="E136" s="119"/>
      <c r="F136" s="119"/>
      <c r="G136" s="119"/>
      <c r="H136" s="119"/>
      <c r="I136" s="119"/>
    </row>
    <row r="137" spans="1:9" ht="16.5" customHeight="1">
      <c r="A137" s="30"/>
    </row>
    <row r="138" spans="1:9">
      <c r="A138" s="14">
        <v>1.4</v>
      </c>
      <c r="B138" s="81" t="s">
        <v>93</v>
      </c>
      <c r="C138" s="81"/>
      <c r="D138" s="81"/>
      <c r="E138" s="81"/>
      <c r="F138" s="81"/>
      <c r="G138" s="81"/>
      <c r="H138" s="81"/>
      <c r="I138" s="81"/>
    </row>
    <row r="139" spans="1:9">
      <c r="B139" s="88" t="s">
        <v>94</v>
      </c>
      <c r="C139" s="88"/>
      <c r="D139" s="88"/>
      <c r="E139" s="88"/>
      <c r="F139" s="88"/>
      <c r="G139" s="88"/>
      <c r="H139" s="88"/>
      <c r="I139" s="88"/>
    </row>
    <row r="140" spans="1:9" ht="16.5" customHeight="1">
      <c r="A140" s="107"/>
      <c r="B140" s="108"/>
      <c r="C140" s="108"/>
      <c r="D140" s="108"/>
      <c r="E140" s="108"/>
      <c r="F140" s="108"/>
      <c r="G140" s="108"/>
      <c r="H140" s="108"/>
      <c r="I140" s="109"/>
    </row>
    <row r="141" spans="1:9" ht="16.5" customHeight="1">
      <c r="A141" s="110"/>
      <c r="B141" s="111"/>
      <c r="C141" s="111"/>
      <c r="D141" s="111"/>
      <c r="E141" s="111"/>
      <c r="F141" s="111"/>
      <c r="G141" s="111"/>
      <c r="H141" s="111"/>
      <c r="I141" s="112"/>
    </row>
    <row r="142" spans="1:9" ht="16.5" customHeight="1">
      <c r="A142" s="110"/>
      <c r="B142" s="111"/>
      <c r="C142" s="111"/>
      <c r="D142" s="111"/>
      <c r="E142" s="111"/>
      <c r="F142" s="111"/>
      <c r="G142" s="111"/>
      <c r="H142" s="111"/>
      <c r="I142" s="112"/>
    </row>
    <row r="143" spans="1:9" ht="16.5" customHeight="1">
      <c r="A143" s="110"/>
      <c r="B143" s="111"/>
      <c r="C143" s="111"/>
      <c r="D143" s="111"/>
      <c r="E143" s="111"/>
      <c r="F143" s="111"/>
      <c r="G143" s="111"/>
      <c r="H143" s="111"/>
      <c r="I143" s="112"/>
    </row>
    <row r="144" spans="1:9" ht="16.5" customHeight="1">
      <c r="A144" s="110"/>
      <c r="B144" s="111"/>
      <c r="C144" s="111"/>
      <c r="D144" s="111"/>
      <c r="E144" s="111"/>
      <c r="F144" s="111"/>
      <c r="G144" s="111"/>
      <c r="H144" s="111"/>
      <c r="I144" s="112"/>
    </row>
    <row r="145" spans="1:9" ht="16.5" customHeight="1">
      <c r="A145" s="110"/>
      <c r="B145" s="111"/>
      <c r="C145" s="111"/>
      <c r="D145" s="111"/>
      <c r="E145" s="111"/>
      <c r="F145" s="111"/>
      <c r="G145" s="111"/>
      <c r="H145" s="111"/>
      <c r="I145" s="112"/>
    </row>
    <row r="146" spans="1:9" ht="16.5" customHeight="1">
      <c r="A146" s="110"/>
      <c r="B146" s="111"/>
      <c r="C146" s="111"/>
      <c r="D146" s="111"/>
      <c r="E146" s="111"/>
      <c r="F146" s="111"/>
      <c r="G146" s="111"/>
      <c r="H146" s="111"/>
      <c r="I146" s="112"/>
    </row>
    <row r="147" spans="1:9" ht="16.5" customHeight="1">
      <c r="A147" s="110"/>
      <c r="B147" s="111"/>
      <c r="C147" s="111"/>
      <c r="D147" s="111"/>
      <c r="E147" s="111"/>
      <c r="F147" s="111"/>
      <c r="G147" s="111"/>
      <c r="H147" s="111"/>
      <c r="I147" s="112"/>
    </row>
    <row r="148" spans="1:9" ht="16.5" customHeight="1">
      <c r="A148" s="110"/>
      <c r="B148" s="111"/>
      <c r="C148" s="111"/>
      <c r="D148" s="111"/>
      <c r="E148" s="111"/>
      <c r="F148" s="111"/>
      <c r="G148" s="111"/>
      <c r="H148" s="111"/>
      <c r="I148" s="112"/>
    </row>
    <row r="149" spans="1:9" ht="16.5" customHeight="1">
      <c r="A149" s="110"/>
      <c r="B149" s="111"/>
      <c r="C149" s="111"/>
      <c r="D149" s="111"/>
      <c r="E149" s="111"/>
      <c r="F149" s="111"/>
      <c r="G149" s="111"/>
      <c r="H149" s="111"/>
      <c r="I149" s="112"/>
    </row>
    <row r="150" spans="1:9" ht="16.5" customHeight="1">
      <c r="A150" s="110"/>
      <c r="B150" s="111"/>
      <c r="C150" s="111"/>
      <c r="D150" s="111"/>
      <c r="E150" s="111"/>
      <c r="F150" s="111"/>
      <c r="G150" s="111"/>
      <c r="H150" s="111"/>
      <c r="I150" s="112"/>
    </row>
    <row r="151" spans="1:9" ht="16.5" customHeight="1">
      <c r="A151" s="110"/>
      <c r="B151" s="111"/>
      <c r="C151" s="111"/>
      <c r="D151" s="111"/>
      <c r="E151" s="111"/>
      <c r="F151" s="111"/>
      <c r="G151" s="111"/>
      <c r="H151" s="111"/>
      <c r="I151" s="112"/>
    </row>
    <row r="152" spans="1:9" ht="16.5" customHeight="1">
      <c r="A152" s="110"/>
      <c r="B152" s="111"/>
      <c r="C152" s="111"/>
      <c r="D152" s="111"/>
      <c r="E152" s="111"/>
      <c r="F152" s="111"/>
      <c r="G152" s="111"/>
      <c r="H152" s="111"/>
      <c r="I152" s="112"/>
    </row>
    <row r="153" spans="1:9" ht="16.5" customHeight="1">
      <c r="A153" s="110"/>
      <c r="B153" s="111"/>
      <c r="C153" s="111"/>
      <c r="D153" s="111"/>
      <c r="E153" s="111"/>
      <c r="F153" s="111"/>
      <c r="G153" s="111"/>
      <c r="H153" s="111"/>
      <c r="I153" s="112"/>
    </row>
    <row r="154" spans="1:9" ht="16.5" customHeight="1">
      <c r="A154" s="110"/>
      <c r="B154" s="111"/>
      <c r="C154" s="111"/>
      <c r="D154" s="111"/>
      <c r="E154" s="111"/>
      <c r="F154" s="111"/>
      <c r="G154" s="111"/>
      <c r="H154" s="111"/>
      <c r="I154" s="112"/>
    </row>
    <row r="155" spans="1:9" ht="16.5" customHeight="1">
      <c r="A155" s="110"/>
      <c r="B155" s="111"/>
      <c r="C155" s="111"/>
      <c r="D155" s="111"/>
      <c r="E155" s="111"/>
      <c r="F155" s="111"/>
      <c r="G155" s="111"/>
      <c r="H155" s="111"/>
      <c r="I155" s="112"/>
    </row>
    <row r="156" spans="1:9" ht="16.5" customHeight="1">
      <c r="A156" s="110"/>
      <c r="B156" s="111"/>
      <c r="C156" s="111"/>
      <c r="D156" s="111"/>
      <c r="E156" s="111"/>
      <c r="F156" s="111"/>
      <c r="G156" s="111"/>
      <c r="H156" s="111"/>
      <c r="I156" s="112"/>
    </row>
    <row r="157" spans="1:9" ht="16.5" customHeight="1">
      <c r="A157" s="110"/>
      <c r="B157" s="111"/>
      <c r="C157" s="111"/>
      <c r="D157" s="111"/>
      <c r="E157" s="111"/>
      <c r="F157" s="111"/>
      <c r="G157" s="111"/>
      <c r="H157" s="111"/>
      <c r="I157" s="112"/>
    </row>
    <row r="158" spans="1:9" ht="16.5" customHeight="1">
      <c r="A158" s="110"/>
      <c r="B158" s="111"/>
      <c r="C158" s="111"/>
      <c r="D158" s="111"/>
      <c r="E158" s="111"/>
      <c r="F158" s="111"/>
      <c r="G158" s="111"/>
      <c r="H158" s="111"/>
      <c r="I158" s="112"/>
    </row>
    <row r="159" spans="1:9" ht="16.5" customHeight="1">
      <c r="A159" s="113"/>
      <c r="B159" s="94"/>
      <c r="C159" s="94"/>
      <c r="D159" s="94"/>
      <c r="E159" s="94"/>
      <c r="F159" s="94"/>
      <c r="G159" s="94"/>
      <c r="H159" s="94"/>
      <c r="I159" s="95"/>
    </row>
    <row r="160" spans="1:9" ht="16.5" customHeight="1">
      <c r="A160" s="30"/>
      <c r="B160" s="161"/>
      <c r="C160" s="161"/>
      <c r="D160" s="161"/>
      <c r="E160" s="161"/>
      <c r="F160" s="161"/>
      <c r="G160" s="161"/>
      <c r="H160" s="161"/>
      <c r="I160" s="161"/>
    </row>
    <row r="162" spans="1:9" ht="15.8" customHeight="1">
      <c r="A162" s="14">
        <v>1.5</v>
      </c>
      <c r="B162" s="165" t="s">
        <v>95</v>
      </c>
      <c r="C162" s="165"/>
      <c r="D162" s="165"/>
      <c r="E162" s="165"/>
      <c r="F162" s="165"/>
      <c r="G162" s="165"/>
      <c r="H162" s="165"/>
      <c r="I162" s="165"/>
    </row>
    <row r="163" spans="1:9" ht="15.8" customHeight="1">
      <c r="A163" s="5"/>
      <c r="B163" s="88" t="s">
        <v>96</v>
      </c>
      <c r="C163" s="88"/>
      <c r="D163" s="88"/>
      <c r="E163" s="88"/>
      <c r="F163" s="88"/>
      <c r="G163" s="88"/>
      <c r="H163" s="88"/>
      <c r="I163" s="88"/>
    </row>
    <row r="164" spans="1:9" ht="16.5" customHeight="1">
      <c r="A164" s="107"/>
      <c r="B164" s="108"/>
      <c r="C164" s="108"/>
      <c r="D164" s="108"/>
      <c r="E164" s="108"/>
      <c r="F164" s="108"/>
      <c r="G164" s="108"/>
      <c r="H164" s="108"/>
      <c r="I164" s="109"/>
    </row>
    <row r="165" spans="1:9" ht="16.5" customHeight="1">
      <c r="A165" s="110"/>
      <c r="B165" s="111"/>
      <c r="C165" s="111"/>
      <c r="D165" s="111"/>
      <c r="E165" s="111"/>
      <c r="F165" s="111"/>
      <c r="G165" s="111"/>
      <c r="H165" s="111"/>
      <c r="I165" s="112"/>
    </row>
    <row r="166" spans="1:9" ht="16.5" customHeight="1">
      <c r="A166" s="110"/>
      <c r="B166" s="111"/>
      <c r="C166" s="111"/>
      <c r="D166" s="111"/>
      <c r="E166" s="111"/>
      <c r="F166" s="111"/>
      <c r="G166" s="111"/>
      <c r="H166" s="111"/>
      <c r="I166" s="112"/>
    </row>
    <row r="167" spans="1:9" ht="16.5" customHeight="1">
      <c r="A167" s="110"/>
      <c r="B167" s="111"/>
      <c r="C167" s="111"/>
      <c r="D167" s="111"/>
      <c r="E167" s="111"/>
      <c r="F167" s="111"/>
      <c r="G167" s="111"/>
      <c r="H167" s="111"/>
      <c r="I167" s="112"/>
    </row>
    <row r="168" spans="1:9" ht="16.5" customHeight="1">
      <c r="A168" s="110"/>
      <c r="B168" s="111"/>
      <c r="C168" s="111"/>
      <c r="D168" s="111"/>
      <c r="E168" s="111"/>
      <c r="F168" s="111"/>
      <c r="G168" s="111"/>
      <c r="H168" s="111"/>
      <c r="I168" s="112"/>
    </row>
    <row r="169" spans="1:9" ht="16.5" customHeight="1">
      <c r="A169" s="110"/>
      <c r="B169" s="111"/>
      <c r="C169" s="111"/>
      <c r="D169" s="111"/>
      <c r="E169" s="111"/>
      <c r="F169" s="111"/>
      <c r="G169" s="111"/>
      <c r="H169" s="111"/>
      <c r="I169" s="112"/>
    </row>
    <row r="170" spans="1:9" ht="16.5" customHeight="1">
      <c r="A170" s="110"/>
      <c r="B170" s="111"/>
      <c r="C170" s="111"/>
      <c r="D170" s="111"/>
      <c r="E170" s="111"/>
      <c r="F170" s="111"/>
      <c r="G170" s="111"/>
      <c r="H170" s="111"/>
      <c r="I170" s="112"/>
    </row>
    <row r="171" spans="1:9" ht="16.5" customHeight="1">
      <c r="A171" s="110"/>
      <c r="B171" s="111"/>
      <c r="C171" s="111"/>
      <c r="D171" s="111"/>
      <c r="E171" s="111"/>
      <c r="F171" s="111"/>
      <c r="G171" s="111"/>
      <c r="H171" s="111"/>
      <c r="I171" s="112"/>
    </row>
    <row r="172" spans="1:9" ht="16.5" customHeight="1">
      <c r="A172" s="110"/>
      <c r="B172" s="111"/>
      <c r="C172" s="111"/>
      <c r="D172" s="111"/>
      <c r="E172" s="111"/>
      <c r="F172" s="111"/>
      <c r="G172" s="111"/>
      <c r="H172" s="111"/>
      <c r="I172" s="112"/>
    </row>
    <row r="173" spans="1:9" ht="16.5" customHeight="1">
      <c r="A173" s="110"/>
      <c r="B173" s="111"/>
      <c r="C173" s="111"/>
      <c r="D173" s="111"/>
      <c r="E173" s="111"/>
      <c r="F173" s="111"/>
      <c r="G173" s="111"/>
      <c r="H173" s="111"/>
      <c r="I173" s="112"/>
    </row>
    <row r="174" spans="1:9" ht="16.5" customHeight="1">
      <c r="A174" s="110"/>
      <c r="B174" s="111"/>
      <c r="C174" s="111"/>
      <c r="D174" s="111"/>
      <c r="E174" s="111"/>
      <c r="F174" s="111"/>
      <c r="G174" s="111"/>
      <c r="H174" s="111"/>
      <c r="I174" s="112"/>
    </row>
    <row r="175" spans="1:9" ht="16.5" customHeight="1">
      <c r="A175" s="110"/>
      <c r="B175" s="111"/>
      <c r="C175" s="111"/>
      <c r="D175" s="111"/>
      <c r="E175" s="111"/>
      <c r="F175" s="111"/>
      <c r="G175" s="111"/>
      <c r="H175" s="111"/>
      <c r="I175" s="112"/>
    </row>
    <row r="176" spans="1:9" ht="16.5" customHeight="1">
      <c r="A176" s="110"/>
      <c r="B176" s="111"/>
      <c r="C176" s="111"/>
      <c r="D176" s="111"/>
      <c r="E176" s="111"/>
      <c r="F176" s="111"/>
      <c r="G176" s="111"/>
      <c r="H176" s="111"/>
      <c r="I176" s="112"/>
    </row>
    <row r="177" spans="1:9" ht="16.5" customHeight="1">
      <c r="A177" s="110"/>
      <c r="B177" s="111"/>
      <c r="C177" s="111"/>
      <c r="D177" s="111"/>
      <c r="E177" s="111"/>
      <c r="F177" s="111"/>
      <c r="G177" s="111"/>
      <c r="H177" s="111"/>
      <c r="I177" s="112"/>
    </row>
    <row r="178" spans="1:9" ht="16.5" customHeight="1">
      <c r="A178" s="110"/>
      <c r="B178" s="111"/>
      <c r="C178" s="111"/>
      <c r="D178" s="111"/>
      <c r="E178" s="111"/>
      <c r="F178" s="111"/>
      <c r="G178" s="111"/>
      <c r="H178" s="111"/>
      <c r="I178" s="112"/>
    </row>
    <row r="179" spans="1:9" ht="16.5" customHeight="1">
      <c r="A179" s="110"/>
      <c r="B179" s="111"/>
      <c r="C179" s="111"/>
      <c r="D179" s="111"/>
      <c r="E179" s="111"/>
      <c r="F179" s="111"/>
      <c r="G179" s="111"/>
      <c r="H179" s="111"/>
      <c r="I179" s="112"/>
    </row>
    <row r="180" spans="1:9" ht="16.5" customHeight="1">
      <c r="A180" s="110"/>
      <c r="B180" s="111"/>
      <c r="C180" s="111"/>
      <c r="D180" s="111"/>
      <c r="E180" s="111"/>
      <c r="F180" s="111"/>
      <c r="G180" s="111"/>
      <c r="H180" s="111"/>
      <c r="I180" s="112"/>
    </row>
    <row r="181" spans="1:9" ht="16.5" customHeight="1">
      <c r="A181" s="110"/>
      <c r="B181" s="111"/>
      <c r="C181" s="111"/>
      <c r="D181" s="111"/>
      <c r="E181" s="111"/>
      <c r="F181" s="111"/>
      <c r="G181" s="111"/>
      <c r="H181" s="111"/>
      <c r="I181" s="112"/>
    </row>
    <row r="182" spans="1:9" ht="16.5" customHeight="1">
      <c r="A182" s="113"/>
      <c r="B182" s="94"/>
      <c r="C182" s="94"/>
      <c r="D182" s="94"/>
      <c r="E182" s="94"/>
      <c r="F182" s="94"/>
      <c r="G182" s="94"/>
      <c r="H182" s="94"/>
      <c r="I182" s="95"/>
    </row>
    <row r="183" spans="1:9" ht="16.5" customHeight="1">
      <c r="A183" s="30"/>
      <c r="B183" s="161"/>
      <c r="C183" s="161"/>
      <c r="D183" s="161"/>
      <c r="E183" s="161"/>
      <c r="F183" s="161"/>
      <c r="G183" s="161"/>
      <c r="H183" s="161"/>
      <c r="I183" s="161"/>
    </row>
    <row r="184" spans="1:9" ht="17">
      <c r="A184" s="3">
        <v>2</v>
      </c>
      <c r="B184" s="1" t="s">
        <v>14</v>
      </c>
      <c r="C184" s="3"/>
      <c r="D184" s="1"/>
    </row>
    <row r="186" spans="1:9">
      <c r="A186" s="3">
        <v>2.1</v>
      </c>
      <c r="B186" s="14" t="s">
        <v>53</v>
      </c>
      <c r="C186" s="14"/>
    </row>
    <row r="188" spans="1:9">
      <c r="A188" s="3" t="s">
        <v>102</v>
      </c>
      <c r="B188" s="14" t="s">
        <v>103</v>
      </c>
    </row>
    <row r="189" spans="1:9">
      <c r="B189" s="5" t="s">
        <v>15</v>
      </c>
    </row>
    <row r="190" spans="1:9" ht="16.3" thickBot="1"/>
    <row r="191" spans="1:9" ht="16.5" customHeight="1">
      <c r="A191" s="114" t="s">
        <v>2</v>
      </c>
      <c r="B191" s="115"/>
      <c r="C191" s="115"/>
      <c r="D191" s="115" t="s">
        <v>42</v>
      </c>
      <c r="E191" s="118"/>
      <c r="F191" s="115" t="s">
        <v>43</v>
      </c>
      <c r="G191" s="118"/>
      <c r="H191" s="82" t="s">
        <v>73</v>
      </c>
      <c r="I191" s="83"/>
    </row>
    <row r="192" spans="1:9" ht="15.8" customHeight="1">
      <c r="A192" s="116"/>
      <c r="B192" s="117"/>
      <c r="C192" s="117"/>
      <c r="D192" s="117"/>
      <c r="E192" s="84"/>
      <c r="F192" s="84"/>
      <c r="G192" s="84"/>
      <c r="H192" s="84"/>
      <c r="I192" s="85"/>
    </row>
    <row r="193" spans="1:9" ht="56.4" customHeight="1">
      <c r="A193" s="116"/>
      <c r="B193" s="117"/>
      <c r="C193" s="117"/>
      <c r="D193" s="84"/>
      <c r="E193" s="84"/>
      <c r="F193" s="84"/>
      <c r="G193" s="84"/>
      <c r="H193" s="84"/>
      <c r="I193" s="85"/>
    </row>
    <row r="194" spans="1:9" ht="39.6" customHeight="1">
      <c r="A194" s="79" t="s">
        <v>5</v>
      </c>
      <c r="B194" s="80"/>
      <c r="C194" s="80"/>
      <c r="D194" s="73"/>
      <c r="E194" s="73"/>
      <c r="F194" s="73"/>
      <c r="G194" s="73"/>
      <c r="H194" s="86" t="e">
        <f>(F194-D194)/D194</f>
        <v>#DIV/0!</v>
      </c>
      <c r="I194" s="87"/>
    </row>
    <row r="195" spans="1:9" ht="39.6" customHeight="1">
      <c r="A195" s="79" t="s">
        <v>6</v>
      </c>
      <c r="B195" s="80"/>
      <c r="C195" s="80"/>
      <c r="D195" s="73"/>
      <c r="E195" s="73"/>
      <c r="F195" s="73"/>
      <c r="G195" s="73"/>
      <c r="H195" s="86" t="e">
        <f>(F195-D195)/D195</f>
        <v>#DIV/0!</v>
      </c>
      <c r="I195" s="87"/>
    </row>
    <row r="196" spans="1:9" s="16" customFormat="1" ht="39.6" customHeight="1">
      <c r="A196" s="79" t="s">
        <v>40</v>
      </c>
      <c r="B196" s="80"/>
      <c r="C196" s="80"/>
      <c r="D196" s="73">
        <f>D194-D195</f>
        <v>0</v>
      </c>
      <c r="E196" s="73"/>
      <c r="F196" s="73">
        <f>F194-F195</f>
        <v>0</v>
      </c>
      <c r="G196" s="73"/>
      <c r="H196" s="86" t="e">
        <f>(F196-D196)/D196</f>
        <v>#DIV/0!</v>
      </c>
      <c r="I196" s="87"/>
    </row>
    <row r="197" spans="1:9" s="16" customFormat="1" ht="39.6" customHeight="1">
      <c r="A197" s="146" t="s">
        <v>89</v>
      </c>
      <c r="B197" s="71"/>
      <c r="C197" s="72"/>
      <c r="D197" s="122" t="e">
        <f>D196/D194</f>
        <v>#DIV/0!</v>
      </c>
      <c r="E197" s="123"/>
      <c r="F197" s="122" t="e">
        <f>F196/F194</f>
        <v>#DIV/0!</v>
      </c>
      <c r="G197" s="123"/>
      <c r="H197" s="124"/>
      <c r="I197" s="125"/>
    </row>
    <row r="198" spans="1:9" ht="39.6" customHeight="1">
      <c r="A198" s="79" t="s">
        <v>72</v>
      </c>
      <c r="B198" s="80"/>
      <c r="C198" s="80"/>
      <c r="D198" s="73"/>
      <c r="E198" s="73"/>
      <c r="F198" s="73"/>
      <c r="G198" s="73"/>
      <c r="H198" s="86" t="e">
        <f>(F198-D198)/D198</f>
        <v>#DIV/0!</v>
      </c>
      <c r="I198" s="87"/>
    </row>
    <row r="199" spans="1:9" ht="39.6" customHeight="1">
      <c r="A199" s="79" t="s">
        <v>7</v>
      </c>
      <c r="B199" s="80"/>
      <c r="C199" s="80"/>
      <c r="D199" s="73"/>
      <c r="E199" s="73"/>
      <c r="F199" s="73"/>
      <c r="G199" s="73"/>
      <c r="H199" s="86" t="e">
        <f>(F199-D199)/D199</f>
        <v>#DIV/0!</v>
      </c>
      <c r="I199" s="87"/>
    </row>
    <row r="200" spans="1:9" ht="39.6" customHeight="1" thickBot="1">
      <c r="A200" s="126" t="s">
        <v>41</v>
      </c>
      <c r="B200" s="127"/>
      <c r="C200" s="128"/>
      <c r="D200" s="129">
        <f>D196+D198-D199</f>
        <v>0</v>
      </c>
      <c r="E200" s="130"/>
      <c r="F200" s="129">
        <f>F196+F198-F199</f>
        <v>0</v>
      </c>
      <c r="G200" s="130"/>
      <c r="H200" s="155" t="e">
        <f>(+F200-D200)/D200</f>
        <v>#DIV/0!</v>
      </c>
      <c r="I200" s="156"/>
    </row>
    <row r="201" spans="1:9" ht="15.8" customHeight="1">
      <c r="A201" s="145" t="s">
        <v>126</v>
      </c>
      <c r="B201" s="145"/>
      <c r="C201" s="145"/>
      <c r="D201" s="145"/>
      <c r="E201" s="145"/>
      <c r="F201" s="145"/>
      <c r="G201" s="145"/>
      <c r="H201" s="145"/>
      <c r="I201" s="145"/>
    </row>
    <row r="202" spans="1:9">
      <c r="A202" s="145"/>
      <c r="B202" s="145"/>
      <c r="C202" s="145"/>
      <c r="D202" s="145"/>
      <c r="E202" s="145"/>
      <c r="F202" s="145"/>
      <c r="G202" s="145"/>
      <c r="H202" s="145"/>
      <c r="I202" s="145"/>
    </row>
    <row r="204" spans="1:9">
      <c r="A204" s="5" t="s">
        <v>16</v>
      </c>
    </row>
    <row r="205" spans="1:9" ht="19.55" customHeight="1">
      <c r="A205" s="107"/>
      <c r="B205" s="108"/>
      <c r="C205" s="108"/>
      <c r="D205" s="108"/>
      <c r="E205" s="108"/>
      <c r="F205" s="108"/>
      <c r="G205" s="108"/>
      <c r="H205" s="108"/>
      <c r="I205" s="109"/>
    </row>
    <row r="206" spans="1:9" ht="19.55" customHeight="1">
      <c r="A206" s="110"/>
      <c r="B206" s="111"/>
      <c r="C206" s="111"/>
      <c r="D206" s="111"/>
      <c r="E206" s="111"/>
      <c r="F206" s="111"/>
      <c r="G206" s="111"/>
      <c r="H206" s="111"/>
      <c r="I206" s="112"/>
    </row>
    <row r="207" spans="1:9" ht="19.55" customHeight="1">
      <c r="A207" s="110"/>
      <c r="B207" s="111"/>
      <c r="C207" s="111"/>
      <c r="D207" s="111"/>
      <c r="E207" s="111"/>
      <c r="F207" s="111"/>
      <c r="G207" s="111"/>
      <c r="H207" s="111"/>
      <c r="I207" s="112"/>
    </row>
    <row r="208" spans="1:9" ht="19.55" customHeight="1">
      <c r="A208" s="110"/>
      <c r="B208" s="111"/>
      <c r="C208" s="111"/>
      <c r="D208" s="111"/>
      <c r="E208" s="111"/>
      <c r="F208" s="111"/>
      <c r="G208" s="111"/>
      <c r="H208" s="111"/>
      <c r="I208" s="112"/>
    </row>
    <row r="209" spans="1:9" ht="19.55" customHeight="1">
      <c r="A209" s="110"/>
      <c r="B209" s="111"/>
      <c r="C209" s="111"/>
      <c r="D209" s="111"/>
      <c r="E209" s="111"/>
      <c r="F209" s="111"/>
      <c r="G209" s="111"/>
      <c r="H209" s="111"/>
      <c r="I209" s="112"/>
    </row>
    <row r="210" spans="1:9" ht="19.55" customHeight="1">
      <c r="A210" s="110"/>
      <c r="B210" s="111"/>
      <c r="C210" s="111"/>
      <c r="D210" s="111"/>
      <c r="E210" s="111"/>
      <c r="F210" s="111"/>
      <c r="G210" s="111"/>
      <c r="H210" s="111"/>
      <c r="I210" s="112"/>
    </row>
    <row r="211" spans="1:9" ht="16.5" customHeight="1">
      <c r="A211" s="110"/>
      <c r="B211" s="111"/>
      <c r="C211" s="111"/>
      <c r="D211" s="111"/>
      <c r="E211" s="111"/>
      <c r="F211" s="111"/>
      <c r="G211" s="111"/>
      <c r="H211" s="111"/>
      <c r="I211" s="112"/>
    </row>
    <row r="212" spans="1:9" ht="16.5" customHeight="1">
      <c r="A212" s="110"/>
      <c r="B212" s="111"/>
      <c r="C212" s="111"/>
      <c r="D212" s="111"/>
      <c r="E212" s="111"/>
      <c r="F212" s="111"/>
      <c r="G212" s="111"/>
      <c r="H212" s="111"/>
      <c r="I212" s="112"/>
    </row>
    <row r="213" spans="1:9" ht="16.5" customHeight="1">
      <c r="A213" s="110"/>
      <c r="B213" s="111"/>
      <c r="C213" s="111"/>
      <c r="D213" s="111"/>
      <c r="E213" s="111"/>
      <c r="F213" s="111"/>
      <c r="G213" s="111"/>
      <c r="H213" s="111"/>
      <c r="I213" s="112"/>
    </row>
    <row r="214" spans="1:9" ht="16.5" customHeight="1">
      <c r="A214" s="110"/>
      <c r="B214" s="111"/>
      <c r="C214" s="111"/>
      <c r="D214" s="111"/>
      <c r="E214" s="111"/>
      <c r="F214" s="111"/>
      <c r="G214" s="111"/>
      <c r="H214" s="111"/>
      <c r="I214" s="112"/>
    </row>
    <row r="215" spans="1:9" ht="16.5" customHeight="1">
      <c r="A215" s="113"/>
      <c r="B215" s="94"/>
      <c r="C215" s="94"/>
      <c r="D215" s="94"/>
      <c r="E215" s="94"/>
      <c r="F215" s="94"/>
      <c r="G215" s="94"/>
      <c r="H215" s="94"/>
      <c r="I215" s="95"/>
    </row>
    <row r="216" spans="1:9">
      <c r="B216" s="154"/>
      <c r="C216" s="154"/>
      <c r="D216" s="154"/>
      <c r="E216" s="154"/>
      <c r="F216" s="154"/>
      <c r="G216" s="154"/>
      <c r="H216" s="154"/>
      <c r="I216" s="154"/>
    </row>
    <row r="217" spans="1:9">
      <c r="A217" s="3" t="s">
        <v>104</v>
      </c>
      <c r="B217" s="14" t="s">
        <v>105</v>
      </c>
    </row>
    <row r="219" spans="1:9">
      <c r="A219" s="5" t="s">
        <v>17</v>
      </c>
      <c r="B219" s="14" t="s">
        <v>18</v>
      </c>
    </row>
    <row r="220" spans="1:9" ht="16.3" thickBot="1">
      <c r="A220" s="5"/>
      <c r="E220" s="4"/>
    </row>
    <row r="221" spans="1:9" ht="39.1" customHeight="1">
      <c r="A221" s="157" t="s">
        <v>107</v>
      </c>
      <c r="B221" s="158"/>
      <c r="C221" s="158"/>
      <c r="D221" s="158"/>
      <c r="E221" s="158"/>
      <c r="F221" s="158"/>
      <c r="G221" s="158"/>
      <c r="H221" s="159"/>
      <c r="I221" s="160"/>
    </row>
    <row r="222" spans="1:9" ht="34.299999999999997" customHeight="1">
      <c r="A222" s="147" t="s">
        <v>19</v>
      </c>
      <c r="B222" s="142" t="s">
        <v>86</v>
      </c>
      <c r="C222" s="142"/>
      <c r="D222" s="142"/>
      <c r="E222" s="142"/>
      <c r="F222" s="142"/>
      <c r="G222" s="143"/>
      <c r="H222" s="148"/>
      <c r="I222" s="149"/>
    </row>
    <row r="223" spans="1:9" ht="19.2" customHeight="1">
      <c r="A223" s="147"/>
      <c r="B223" s="150" t="s">
        <v>85</v>
      </c>
      <c r="C223" s="150"/>
      <c r="D223" s="150"/>
      <c r="E223" s="150"/>
      <c r="F223" s="150"/>
      <c r="G223" s="151"/>
      <c r="H223" s="152"/>
      <c r="I223" s="153"/>
    </row>
    <row r="224" spans="1:9" ht="39.1" customHeight="1">
      <c r="A224" s="59" t="s">
        <v>20</v>
      </c>
      <c r="B224" s="71" t="s">
        <v>112</v>
      </c>
      <c r="C224" s="71"/>
      <c r="D224" s="71"/>
      <c r="E224" s="71"/>
      <c r="F224" s="71"/>
      <c r="G224" s="72"/>
      <c r="H224" s="140"/>
      <c r="I224" s="141"/>
    </row>
    <row r="225" spans="1:9" ht="39.1" customHeight="1">
      <c r="A225" s="59" t="s">
        <v>22</v>
      </c>
      <c r="B225" s="138" t="s">
        <v>108</v>
      </c>
      <c r="C225" s="138"/>
      <c r="D225" s="138"/>
      <c r="E225" s="138"/>
      <c r="F225" s="138"/>
      <c r="G225" s="139"/>
      <c r="H225" s="140"/>
      <c r="I225" s="141"/>
    </row>
    <row r="226" spans="1:9" ht="39.1" customHeight="1" thickBot="1">
      <c r="A226" s="60" t="s">
        <v>23</v>
      </c>
      <c r="B226" s="142" t="s">
        <v>24</v>
      </c>
      <c r="C226" s="142"/>
      <c r="D226" s="142"/>
      <c r="E226" s="142"/>
      <c r="F226" s="142"/>
      <c r="G226" s="143"/>
      <c r="H226" s="148"/>
      <c r="I226" s="149"/>
    </row>
    <row r="227" spans="1:9" ht="39.1" customHeight="1" thickTop="1" thickBot="1">
      <c r="A227" s="61" t="s">
        <v>25</v>
      </c>
      <c r="B227" s="174" t="s">
        <v>106</v>
      </c>
      <c r="C227" s="174"/>
      <c r="D227" s="174"/>
      <c r="E227" s="174"/>
      <c r="F227" s="174"/>
      <c r="G227" s="175"/>
      <c r="H227" s="178">
        <f>H222+H223+H224+H225-H226</f>
        <v>0</v>
      </c>
      <c r="I227" s="179"/>
    </row>
    <row r="228" spans="1:9" ht="39.1" customHeight="1" thickTop="1" thickBot="1">
      <c r="A228" s="176" t="s">
        <v>109</v>
      </c>
      <c r="B228" s="177"/>
      <c r="C228" s="177"/>
      <c r="D228" s="177"/>
      <c r="E228" s="177"/>
      <c r="F228" s="177"/>
      <c r="G228" s="177"/>
      <c r="H228" s="180">
        <f>H221+H227</f>
        <v>0</v>
      </c>
      <c r="I228" s="181"/>
    </row>
    <row r="230" spans="1:9">
      <c r="A230" s="5" t="s">
        <v>26</v>
      </c>
      <c r="B230" s="14" t="s">
        <v>27</v>
      </c>
    </row>
    <row r="231" spans="1:9" ht="16.3" thickBot="1">
      <c r="A231" s="5"/>
      <c r="B231" s="14"/>
    </row>
    <row r="232" spans="1:9" ht="39.1" customHeight="1">
      <c r="A232" s="157" t="s">
        <v>110</v>
      </c>
      <c r="B232" s="158"/>
      <c r="C232" s="158"/>
      <c r="D232" s="158"/>
      <c r="E232" s="158"/>
      <c r="F232" s="158"/>
      <c r="G232" s="158"/>
      <c r="H232" s="159"/>
      <c r="I232" s="160"/>
    </row>
    <row r="233" spans="1:9" ht="34.299999999999997" customHeight="1">
      <c r="A233" s="147" t="s">
        <v>19</v>
      </c>
      <c r="B233" s="142" t="s">
        <v>86</v>
      </c>
      <c r="C233" s="142"/>
      <c r="D233" s="142"/>
      <c r="E233" s="142"/>
      <c r="F233" s="142"/>
      <c r="G233" s="143"/>
      <c r="H233" s="148"/>
      <c r="I233" s="149"/>
    </row>
    <row r="234" spans="1:9" ht="19.2" customHeight="1">
      <c r="A234" s="147"/>
      <c r="B234" s="150" t="s">
        <v>85</v>
      </c>
      <c r="C234" s="150"/>
      <c r="D234" s="150"/>
      <c r="E234" s="150"/>
      <c r="F234" s="150"/>
      <c r="G234" s="151"/>
      <c r="H234" s="152"/>
      <c r="I234" s="153"/>
    </row>
    <row r="235" spans="1:9" ht="39.1" customHeight="1">
      <c r="A235" s="59" t="s">
        <v>20</v>
      </c>
      <c r="B235" s="71" t="s">
        <v>21</v>
      </c>
      <c r="C235" s="71"/>
      <c r="D235" s="71"/>
      <c r="E235" s="71"/>
      <c r="F235" s="71"/>
      <c r="G235" s="72"/>
      <c r="H235" s="140"/>
      <c r="I235" s="141"/>
    </row>
    <row r="236" spans="1:9" ht="39.1" customHeight="1">
      <c r="A236" s="59" t="s">
        <v>22</v>
      </c>
      <c r="B236" s="138" t="s">
        <v>108</v>
      </c>
      <c r="C236" s="138"/>
      <c r="D236" s="138"/>
      <c r="E236" s="138"/>
      <c r="F236" s="138"/>
      <c r="G236" s="139"/>
      <c r="H236" s="140"/>
      <c r="I236" s="141"/>
    </row>
    <row r="237" spans="1:9" ht="39.1" customHeight="1" thickBot="1">
      <c r="A237" s="60" t="s">
        <v>23</v>
      </c>
      <c r="B237" s="142" t="s">
        <v>24</v>
      </c>
      <c r="C237" s="142"/>
      <c r="D237" s="142"/>
      <c r="E237" s="142"/>
      <c r="F237" s="142"/>
      <c r="G237" s="143"/>
      <c r="H237" s="148"/>
      <c r="I237" s="149"/>
    </row>
    <row r="238" spans="1:9" ht="39.1" customHeight="1" thickTop="1" thickBot="1">
      <c r="A238" s="61" t="s">
        <v>25</v>
      </c>
      <c r="B238" s="174" t="s">
        <v>106</v>
      </c>
      <c r="C238" s="174"/>
      <c r="D238" s="174"/>
      <c r="E238" s="174"/>
      <c r="F238" s="174"/>
      <c r="G238" s="175"/>
      <c r="H238" s="178">
        <f>H233+H234+H235+H236-H237</f>
        <v>0</v>
      </c>
      <c r="I238" s="179"/>
    </row>
    <row r="239" spans="1:9" ht="39.1" customHeight="1" thickTop="1" thickBot="1">
      <c r="A239" s="176" t="s">
        <v>111</v>
      </c>
      <c r="B239" s="177"/>
      <c r="C239" s="177"/>
      <c r="D239" s="177"/>
      <c r="E239" s="177"/>
      <c r="F239" s="177"/>
      <c r="G239" s="177"/>
      <c r="H239" s="180">
        <f>H232+H238</f>
        <v>0</v>
      </c>
      <c r="I239" s="181"/>
    </row>
    <row r="240" spans="1:9" ht="17">
      <c r="A240" s="58">
        <v>3</v>
      </c>
      <c r="B240" s="1" t="s">
        <v>28</v>
      </c>
      <c r="C240" s="58"/>
    </row>
    <row r="242" spans="1:9" ht="30.75" customHeight="1">
      <c r="A242" s="186" t="s">
        <v>8</v>
      </c>
      <c r="B242" s="186"/>
      <c r="C242" s="186"/>
      <c r="D242" s="186"/>
      <c r="E242" s="186"/>
      <c r="F242" s="186"/>
      <c r="G242" s="186"/>
      <c r="H242" s="186"/>
      <c r="I242" s="186"/>
    </row>
    <row r="243" spans="1:9" ht="17">
      <c r="B243" s="2"/>
      <c r="C243" s="13"/>
      <c r="D243" s="13"/>
      <c r="E243" s="13"/>
      <c r="F243" s="13"/>
      <c r="G243" s="13"/>
      <c r="H243" s="13"/>
      <c r="I243" s="13"/>
    </row>
    <row r="244" spans="1:9">
      <c r="B244" s="187" t="s">
        <v>29</v>
      </c>
      <c r="C244" s="187"/>
      <c r="H244" s="41" t="s">
        <v>84</v>
      </c>
      <c r="I244" s="40"/>
    </row>
    <row r="245" spans="1:9">
      <c r="B245" s="37"/>
      <c r="C245" s="15"/>
      <c r="D245" s="15"/>
      <c r="E245" s="15"/>
      <c r="F245" s="15"/>
      <c r="G245" s="15"/>
      <c r="H245" s="15"/>
    </row>
    <row r="246" spans="1:9">
      <c r="C246" s="42">
        <v>6</v>
      </c>
      <c r="D246" s="42">
        <v>5</v>
      </c>
      <c r="E246" s="42">
        <v>4</v>
      </c>
      <c r="F246" s="42">
        <v>3</v>
      </c>
      <c r="G246" s="42">
        <v>2</v>
      </c>
      <c r="H246" s="42">
        <v>1</v>
      </c>
    </row>
    <row r="248" spans="1:9" ht="45.7" customHeight="1">
      <c r="A248" s="163" t="s">
        <v>127</v>
      </c>
      <c r="B248" s="163"/>
      <c r="C248" s="163"/>
      <c r="D248" s="163"/>
      <c r="E248" s="163"/>
      <c r="F248" s="163"/>
      <c r="G248" s="163"/>
      <c r="H248" s="163"/>
      <c r="I248" s="163"/>
    </row>
    <row r="249" spans="1:9" ht="16.5" customHeight="1">
      <c r="A249" s="107"/>
      <c r="B249" s="108"/>
      <c r="C249" s="108"/>
      <c r="D249" s="108"/>
      <c r="E249" s="108"/>
      <c r="F249" s="108"/>
      <c r="G249" s="108"/>
      <c r="H249" s="108"/>
      <c r="I249" s="109"/>
    </row>
    <row r="250" spans="1:9" ht="16.5" customHeight="1">
      <c r="A250" s="110"/>
      <c r="B250" s="111"/>
      <c r="C250" s="111"/>
      <c r="D250" s="111"/>
      <c r="E250" s="111"/>
      <c r="F250" s="111"/>
      <c r="G250" s="111"/>
      <c r="H250" s="111"/>
      <c r="I250" s="112"/>
    </row>
    <row r="251" spans="1:9" ht="16.5" customHeight="1">
      <c r="A251" s="110"/>
      <c r="B251" s="111"/>
      <c r="C251" s="111"/>
      <c r="D251" s="111"/>
      <c r="E251" s="111"/>
      <c r="F251" s="111"/>
      <c r="G251" s="111"/>
      <c r="H251" s="111"/>
      <c r="I251" s="112"/>
    </row>
    <row r="252" spans="1:9" ht="16.5" customHeight="1">
      <c r="A252" s="110"/>
      <c r="B252" s="111"/>
      <c r="C252" s="111"/>
      <c r="D252" s="111"/>
      <c r="E252" s="111"/>
      <c r="F252" s="111"/>
      <c r="G252" s="111"/>
      <c r="H252" s="111"/>
      <c r="I252" s="112"/>
    </row>
    <row r="253" spans="1:9" ht="16.5" customHeight="1">
      <c r="A253" s="110"/>
      <c r="B253" s="111"/>
      <c r="C253" s="111"/>
      <c r="D253" s="111"/>
      <c r="E253" s="111"/>
      <c r="F253" s="111"/>
      <c r="G253" s="111"/>
      <c r="H253" s="111"/>
      <c r="I253" s="112"/>
    </row>
    <row r="254" spans="1:9" ht="16.5" customHeight="1">
      <c r="A254" s="110"/>
      <c r="B254" s="111"/>
      <c r="C254" s="111"/>
      <c r="D254" s="111"/>
      <c r="E254" s="111"/>
      <c r="F254" s="111"/>
      <c r="G254" s="111"/>
      <c r="H254" s="111"/>
      <c r="I254" s="112"/>
    </row>
    <row r="255" spans="1:9" ht="16.5" customHeight="1">
      <c r="A255" s="110"/>
      <c r="B255" s="111"/>
      <c r="C255" s="111"/>
      <c r="D255" s="111"/>
      <c r="E255" s="111"/>
      <c r="F255" s="111"/>
      <c r="G255" s="111"/>
      <c r="H255" s="111"/>
      <c r="I255" s="112"/>
    </row>
    <row r="256" spans="1:9" ht="16.5" customHeight="1">
      <c r="A256" s="110"/>
      <c r="B256" s="111"/>
      <c r="C256" s="111"/>
      <c r="D256" s="111"/>
      <c r="E256" s="111"/>
      <c r="F256" s="111"/>
      <c r="G256" s="111"/>
      <c r="H256" s="111"/>
      <c r="I256" s="112"/>
    </row>
    <row r="257" spans="1:9" ht="16.5" customHeight="1">
      <c r="A257" s="110"/>
      <c r="B257" s="111"/>
      <c r="C257" s="111"/>
      <c r="D257" s="111"/>
      <c r="E257" s="111"/>
      <c r="F257" s="111"/>
      <c r="G257" s="111"/>
      <c r="H257" s="111"/>
      <c r="I257" s="112"/>
    </row>
    <row r="258" spans="1:9" ht="16.5" customHeight="1">
      <c r="A258" s="110"/>
      <c r="B258" s="111"/>
      <c r="C258" s="111"/>
      <c r="D258" s="111"/>
      <c r="E258" s="111"/>
      <c r="F258" s="111"/>
      <c r="G258" s="111"/>
      <c r="H258" s="111"/>
      <c r="I258" s="112"/>
    </row>
    <row r="259" spans="1:9" ht="16.5" customHeight="1">
      <c r="A259" s="110"/>
      <c r="B259" s="111"/>
      <c r="C259" s="111"/>
      <c r="D259" s="111"/>
      <c r="E259" s="111"/>
      <c r="F259" s="111"/>
      <c r="G259" s="111"/>
      <c r="H259" s="111"/>
      <c r="I259" s="112"/>
    </row>
    <row r="260" spans="1:9" ht="16.5" customHeight="1">
      <c r="A260" s="110"/>
      <c r="B260" s="111"/>
      <c r="C260" s="111"/>
      <c r="D260" s="111"/>
      <c r="E260" s="111"/>
      <c r="F260" s="111"/>
      <c r="G260" s="111"/>
      <c r="H260" s="111"/>
      <c r="I260" s="112"/>
    </row>
    <row r="261" spans="1:9" ht="16.5" customHeight="1">
      <c r="A261" s="110"/>
      <c r="B261" s="111"/>
      <c r="C261" s="111"/>
      <c r="D261" s="111"/>
      <c r="E261" s="111"/>
      <c r="F261" s="111"/>
      <c r="G261" s="111"/>
      <c r="H261" s="111"/>
      <c r="I261" s="112"/>
    </row>
    <row r="262" spans="1:9" ht="16.5" customHeight="1">
      <c r="A262" s="113"/>
      <c r="B262" s="94"/>
      <c r="C262" s="94"/>
      <c r="D262" s="94"/>
      <c r="E262" s="94"/>
      <c r="F262" s="94"/>
      <c r="G262" s="94"/>
      <c r="H262" s="94"/>
      <c r="I262" s="95"/>
    </row>
    <row r="263" spans="1:9">
      <c r="B263" s="162"/>
      <c r="C263" s="162"/>
      <c r="D263" s="162"/>
      <c r="E263" s="162"/>
      <c r="F263" s="162"/>
      <c r="G263" s="162"/>
      <c r="H263" s="162"/>
      <c r="I263" s="162"/>
    </row>
    <row r="264" spans="1:9">
      <c r="B264" s="35"/>
      <c r="C264" s="35"/>
      <c r="D264" s="35"/>
      <c r="E264" s="35"/>
      <c r="F264" s="35"/>
      <c r="G264" s="35"/>
      <c r="H264" s="35"/>
      <c r="I264" s="35"/>
    </row>
    <row r="265" spans="1:9" ht="17">
      <c r="A265" s="58">
        <v>4</v>
      </c>
      <c r="B265" s="1" t="s">
        <v>97</v>
      </c>
      <c r="C265" s="3"/>
      <c r="D265" s="11" t="s">
        <v>128</v>
      </c>
    </row>
    <row r="266" spans="1:9" ht="16.5" customHeight="1">
      <c r="A266" s="107"/>
      <c r="B266" s="108"/>
      <c r="C266" s="108"/>
      <c r="D266" s="108"/>
      <c r="E266" s="108"/>
      <c r="F266" s="108"/>
      <c r="G266" s="108"/>
      <c r="H266" s="108"/>
      <c r="I266" s="109"/>
    </row>
    <row r="267" spans="1:9" ht="16.5" customHeight="1">
      <c r="A267" s="110"/>
      <c r="B267" s="111"/>
      <c r="C267" s="111"/>
      <c r="D267" s="111"/>
      <c r="E267" s="111"/>
      <c r="F267" s="111"/>
      <c r="G267" s="111"/>
      <c r="H267" s="111"/>
      <c r="I267" s="112"/>
    </row>
    <row r="268" spans="1:9" ht="16.5" customHeight="1">
      <c r="A268" s="110"/>
      <c r="B268" s="111"/>
      <c r="C268" s="111"/>
      <c r="D268" s="111"/>
      <c r="E268" s="111"/>
      <c r="F268" s="111"/>
      <c r="G268" s="111"/>
      <c r="H268" s="111"/>
      <c r="I268" s="112"/>
    </row>
    <row r="269" spans="1:9" ht="16.5" customHeight="1">
      <c r="A269" s="110"/>
      <c r="B269" s="111"/>
      <c r="C269" s="111"/>
      <c r="D269" s="111"/>
      <c r="E269" s="111"/>
      <c r="F269" s="111"/>
      <c r="G269" s="111"/>
      <c r="H269" s="111"/>
      <c r="I269" s="112"/>
    </row>
    <row r="270" spans="1:9" ht="16.5" customHeight="1">
      <c r="A270" s="110"/>
      <c r="B270" s="111"/>
      <c r="C270" s="111"/>
      <c r="D270" s="111"/>
      <c r="E270" s="111"/>
      <c r="F270" s="111"/>
      <c r="G270" s="111"/>
      <c r="H270" s="111"/>
      <c r="I270" s="112"/>
    </row>
    <row r="271" spans="1:9" ht="16.5" customHeight="1">
      <c r="A271" s="110"/>
      <c r="B271" s="111"/>
      <c r="C271" s="111"/>
      <c r="D271" s="111"/>
      <c r="E271" s="111"/>
      <c r="F271" s="111"/>
      <c r="G271" s="111"/>
      <c r="H271" s="111"/>
      <c r="I271" s="112"/>
    </row>
    <row r="272" spans="1:9" ht="16.5" customHeight="1">
      <c r="A272" s="110"/>
      <c r="B272" s="111"/>
      <c r="C272" s="111"/>
      <c r="D272" s="111"/>
      <c r="E272" s="111"/>
      <c r="F272" s="111"/>
      <c r="G272" s="111"/>
      <c r="H272" s="111"/>
      <c r="I272" s="112"/>
    </row>
    <row r="273" spans="1:9" ht="16.5" customHeight="1">
      <c r="A273" s="110"/>
      <c r="B273" s="111"/>
      <c r="C273" s="111"/>
      <c r="D273" s="111"/>
      <c r="E273" s="111"/>
      <c r="F273" s="111"/>
      <c r="G273" s="111"/>
      <c r="H273" s="111"/>
      <c r="I273" s="112"/>
    </row>
    <row r="274" spans="1:9" ht="16.5" customHeight="1">
      <c r="A274" s="110"/>
      <c r="B274" s="111"/>
      <c r="C274" s="111"/>
      <c r="D274" s="111"/>
      <c r="E274" s="111"/>
      <c r="F274" s="111"/>
      <c r="G274" s="111"/>
      <c r="H274" s="111"/>
      <c r="I274" s="112"/>
    </row>
    <row r="275" spans="1:9" ht="16.5" customHeight="1">
      <c r="A275" s="110"/>
      <c r="B275" s="111"/>
      <c r="C275" s="111"/>
      <c r="D275" s="111"/>
      <c r="E275" s="111"/>
      <c r="F275" s="111"/>
      <c r="G275" s="111"/>
      <c r="H275" s="111"/>
      <c r="I275" s="112"/>
    </row>
    <row r="276" spans="1:9" ht="16.5" customHeight="1">
      <c r="A276" s="110"/>
      <c r="B276" s="111"/>
      <c r="C276" s="111"/>
      <c r="D276" s="111"/>
      <c r="E276" s="111"/>
      <c r="F276" s="111"/>
      <c r="G276" s="111"/>
      <c r="H276" s="111"/>
      <c r="I276" s="112"/>
    </row>
    <row r="277" spans="1:9" ht="16.5" customHeight="1">
      <c r="A277" s="110"/>
      <c r="B277" s="111"/>
      <c r="C277" s="111"/>
      <c r="D277" s="111"/>
      <c r="E277" s="111"/>
      <c r="F277" s="111"/>
      <c r="G277" s="111"/>
      <c r="H277" s="111"/>
      <c r="I277" s="112"/>
    </row>
    <row r="278" spans="1:9" ht="16.5" customHeight="1">
      <c r="A278" s="110"/>
      <c r="B278" s="111"/>
      <c r="C278" s="111"/>
      <c r="D278" s="111"/>
      <c r="E278" s="111"/>
      <c r="F278" s="111"/>
      <c r="G278" s="111"/>
      <c r="H278" s="111"/>
      <c r="I278" s="112"/>
    </row>
    <row r="279" spans="1:9" ht="16.5" customHeight="1">
      <c r="A279" s="110"/>
      <c r="B279" s="111"/>
      <c r="C279" s="111"/>
      <c r="D279" s="111"/>
      <c r="E279" s="111"/>
      <c r="F279" s="111"/>
      <c r="G279" s="111"/>
      <c r="H279" s="111"/>
      <c r="I279" s="112"/>
    </row>
    <row r="280" spans="1:9" ht="16.5" customHeight="1">
      <c r="A280" s="110"/>
      <c r="B280" s="111"/>
      <c r="C280" s="111"/>
      <c r="D280" s="111"/>
      <c r="E280" s="111"/>
      <c r="F280" s="111"/>
      <c r="G280" s="111"/>
      <c r="H280" s="111"/>
      <c r="I280" s="112"/>
    </row>
    <row r="281" spans="1:9" ht="16.5" customHeight="1">
      <c r="A281" s="113"/>
      <c r="B281" s="94"/>
      <c r="C281" s="94"/>
      <c r="D281" s="94"/>
      <c r="E281" s="94"/>
      <c r="F281" s="94"/>
      <c r="G281" s="94"/>
      <c r="H281" s="94"/>
      <c r="I281" s="95"/>
    </row>
    <row r="282" spans="1:9">
      <c r="B282" s="162"/>
      <c r="C282" s="162"/>
      <c r="D282" s="162"/>
      <c r="E282" s="162"/>
      <c r="F282" s="162"/>
      <c r="G282" s="162"/>
      <c r="H282" s="162"/>
      <c r="I282" s="162"/>
    </row>
    <row r="283" spans="1:9">
      <c r="I283" s="5" t="s">
        <v>31</v>
      </c>
    </row>
    <row r="285" spans="1:9" ht="15.8" customHeight="1">
      <c r="A285" s="186" t="s">
        <v>50</v>
      </c>
      <c r="B285" s="186"/>
      <c r="C285" s="186"/>
      <c r="D285" s="88"/>
      <c r="E285" s="88"/>
      <c r="F285" s="88"/>
      <c r="G285" s="88"/>
      <c r="H285" s="88"/>
      <c r="I285" s="88"/>
    </row>
    <row r="287" spans="1:9" ht="15.8" customHeight="1">
      <c r="A287" s="186" t="s">
        <v>52</v>
      </c>
      <c r="B287" s="186"/>
      <c r="C287" s="186"/>
      <c r="D287" s="88"/>
      <c r="E287" s="88"/>
      <c r="F287" s="88"/>
      <c r="G287" s="88"/>
      <c r="H287" s="88"/>
      <c r="I287" s="88"/>
    </row>
    <row r="289" spans="1:9" s="14" customFormat="1">
      <c r="A289" s="3" t="s">
        <v>30</v>
      </c>
      <c r="B289" s="196" t="s">
        <v>113</v>
      </c>
      <c r="C289" s="196"/>
      <c r="D289" s="196"/>
      <c r="E289" s="196"/>
      <c r="F289" s="196"/>
      <c r="G289" s="196"/>
      <c r="H289" s="196"/>
      <c r="I289" s="196"/>
    </row>
    <row r="290" spans="1:9" s="14" customFormat="1">
      <c r="A290" s="3"/>
      <c r="B290" s="182" t="s">
        <v>114</v>
      </c>
      <c r="C290" s="182"/>
      <c r="D290" s="182"/>
      <c r="E290" s="182"/>
      <c r="F290" s="182"/>
      <c r="G290" s="182"/>
      <c r="H290" s="182"/>
      <c r="I290" s="182"/>
    </row>
    <row r="291" spans="1:9" s="14" customFormat="1">
      <c r="A291" s="3"/>
      <c r="B291" s="62"/>
      <c r="C291" s="62"/>
      <c r="D291" s="62"/>
      <c r="E291" s="62"/>
      <c r="F291" s="62"/>
      <c r="G291" s="62"/>
      <c r="H291" s="62"/>
      <c r="I291" s="62"/>
    </row>
    <row r="292" spans="1:9">
      <c r="A292" s="193"/>
      <c r="B292" s="194"/>
      <c r="C292" s="194"/>
      <c r="D292" s="194"/>
      <c r="E292" s="194"/>
      <c r="F292" s="194"/>
      <c r="G292" s="195"/>
      <c r="H292" s="188" t="s">
        <v>119</v>
      </c>
      <c r="I292" s="189"/>
    </row>
    <row r="293" spans="1:9" ht="21.1" customHeight="1">
      <c r="A293" s="190" t="s">
        <v>44</v>
      </c>
      <c r="B293" s="191"/>
      <c r="C293" s="191"/>
      <c r="D293" s="191"/>
      <c r="E293" s="191"/>
      <c r="F293" s="191"/>
      <c r="G293" s="191"/>
      <c r="H293" s="191"/>
      <c r="I293" s="192"/>
    </row>
    <row r="294" spans="1:9">
      <c r="A294" s="38"/>
      <c r="B294" s="200" t="s">
        <v>82</v>
      </c>
      <c r="C294" s="200"/>
      <c r="D294" s="200"/>
      <c r="E294" s="200"/>
      <c r="F294" s="200"/>
      <c r="G294" s="201"/>
      <c r="H294" s="144"/>
      <c r="I294" s="144"/>
    </row>
    <row r="295" spans="1:9">
      <c r="A295" s="38"/>
      <c r="B295" s="200" t="s">
        <v>75</v>
      </c>
      <c r="C295" s="200"/>
      <c r="D295" s="200"/>
      <c r="E295" s="200"/>
      <c r="F295" s="200"/>
      <c r="G295" s="201"/>
      <c r="H295" s="144"/>
      <c r="I295" s="144"/>
    </row>
    <row r="296" spans="1:9">
      <c r="A296" s="38"/>
      <c r="B296" s="200" t="s">
        <v>76</v>
      </c>
      <c r="C296" s="200"/>
      <c r="D296" s="200"/>
      <c r="E296" s="200"/>
      <c r="F296" s="200"/>
      <c r="G296" s="201"/>
      <c r="H296" s="144">
        <f>H294-H295</f>
        <v>0</v>
      </c>
      <c r="I296" s="144"/>
    </row>
    <row r="297" spans="1:9" ht="48.1" customHeight="1">
      <c r="A297" s="39"/>
      <c r="B297" s="202" t="s">
        <v>77</v>
      </c>
      <c r="C297" s="202"/>
      <c r="D297" s="202"/>
      <c r="E297" s="202"/>
      <c r="F297" s="202"/>
      <c r="G297" s="203"/>
      <c r="H297" s="121"/>
      <c r="I297" s="121"/>
    </row>
    <row r="298" spans="1:9" ht="20.25" customHeight="1" thickBot="1">
      <c r="A298" s="183" t="s">
        <v>45</v>
      </c>
      <c r="B298" s="184"/>
      <c r="C298" s="184"/>
      <c r="D298" s="184"/>
      <c r="E298" s="184"/>
      <c r="F298" s="184"/>
      <c r="G298" s="185"/>
      <c r="H298" s="164">
        <f>H296+H297</f>
        <v>0</v>
      </c>
      <c r="I298" s="164">
        <f>I296+I297</f>
        <v>0</v>
      </c>
    </row>
    <row r="299" spans="1:9" ht="21.75" customHeight="1" thickTop="1">
      <c r="A299" s="210" t="s">
        <v>46</v>
      </c>
      <c r="B299" s="211"/>
      <c r="C299" s="211"/>
      <c r="D299" s="211"/>
      <c r="E299" s="211"/>
      <c r="F299" s="211"/>
      <c r="G299" s="211"/>
      <c r="H299" s="211"/>
      <c r="I299" s="212"/>
    </row>
    <row r="300" spans="1:9">
      <c r="A300" s="38"/>
      <c r="B300" s="200" t="s">
        <v>74</v>
      </c>
      <c r="C300" s="200"/>
      <c r="D300" s="200"/>
      <c r="E300" s="200"/>
      <c r="F300" s="200"/>
      <c r="G300" s="201"/>
      <c r="H300" s="144"/>
      <c r="I300" s="144"/>
    </row>
    <row r="301" spans="1:9">
      <c r="A301" s="38"/>
      <c r="B301" s="200" t="s">
        <v>78</v>
      </c>
      <c r="C301" s="200"/>
      <c r="D301" s="200"/>
      <c r="E301" s="200"/>
      <c r="F301" s="200"/>
      <c r="G301" s="201"/>
      <c r="H301" s="144"/>
      <c r="I301" s="144"/>
    </row>
    <row r="302" spans="1:9">
      <c r="A302" s="38"/>
      <c r="B302" s="200" t="s">
        <v>79</v>
      </c>
      <c r="C302" s="200"/>
      <c r="D302" s="200"/>
      <c r="E302" s="200"/>
      <c r="F302" s="200"/>
      <c r="G302" s="201"/>
      <c r="H302" s="144"/>
      <c r="I302" s="144"/>
    </row>
    <row r="303" spans="1:9" ht="53.35" customHeight="1">
      <c r="A303" s="38"/>
      <c r="B303" s="204" t="s">
        <v>117</v>
      </c>
      <c r="C303" s="204"/>
      <c r="D303" s="204"/>
      <c r="E303" s="204"/>
      <c r="F303" s="204"/>
      <c r="G303" s="205"/>
      <c r="H303" s="144"/>
      <c r="I303" s="144"/>
    </row>
    <row r="304" spans="1:9">
      <c r="A304" s="38"/>
      <c r="B304" s="200" t="s">
        <v>116</v>
      </c>
      <c r="C304" s="200"/>
      <c r="D304" s="200"/>
      <c r="E304" s="200"/>
      <c r="F304" s="200"/>
      <c r="G304" s="201"/>
      <c r="H304" s="144"/>
      <c r="I304" s="144"/>
    </row>
    <row r="305" spans="1:9">
      <c r="A305" s="38"/>
      <c r="B305" s="200" t="s">
        <v>123</v>
      </c>
      <c r="C305" s="200"/>
      <c r="D305" s="200"/>
      <c r="E305" s="200"/>
      <c r="F305" s="200"/>
      <c r="G305" s="201"/>
      <c r="H305" s="144"/>
      <c r="I305" s="144"/>
    </row>
    <row r="306" spans="1:9">
      <c r="A306" s="38"/>
      <c r="B306" s="200" t="s">
        <v>80</v>
      </c>
      <c r="C306" s="200"/>
      <c r="D306" s="200"/>
      <c r="E306" s="200"/>
      <c r="F306" s="200"/>
      <c r="G306" s="201"/>
      <c r="H306" s="144"/>
      <c r="I306" s="144"/>
    </row>
    <row r="307" spans="1:9" ht="51.65" customHeight="1">
      <c r="A307" s="38"/>
      <c r="B307" s="206" t="s">
        <v>131</v>
      </c>
      <c r="C307" s="206"/>
      <c r="D307" s="206"/>
      <c r="E307" s="206"/>
      <c r="F307" s="206"/>
      <c r="G307" s="207"/>
      <c r="H307" s="144"/>
      <c r="I307" s="144"/>
    </row>
    <row r="308" spans="1:9" ht="37.700000000000003" customHeight="1">
      <c r="A308" s="38"/>
      <c r="B308" s="206" t="s">
        <v>132</v>
      </c>
      <c r="C308" s="206"/>
      <c r="D308" s="206"/>
      <c r="E308" s="206"/>
      <c r="F308" s="206"/>
      <c r="G308" s="207"/>
      <c r="H308" s="144"/>
      <c r="I308" s="144"/>
    </row>
    <row r="309" spans="1:9">
      <c r="A309" s="38"/>
      <c r="B309" s="200" t="s">
        <v>124</v>
      </c>
      <c r="C309" s="200"/>
      <c r="D309" s="200"/>
      <c r="E309" s="200"/>
      <c r="F309" s="200"/>
      <c r="G309" s="201"/>
      <c r="H309" s="144"/>
      <c r="I309" s="144"/>
    </row>
    <row r="310" spans="1:9">
      <c r="A310" s="38"/>
      <c r="B310" s="200" t="s">
        <v>118</v>
      </c>
      <c r="C310" s="200"/>
      <c r="D310" s="200"/>
      <c r="E310" s="200"/>
      <c r="F310" s="200"/>
      <c r="G310" s="201"/>
      <c r="H310" s="144"/>
      <c r="I310" s="144"/>
    </row>
    <row r="311" spans="1:9">
      <c r="A311" s="39"/>
      <c r="B311" s="208" t="s">
        <v>81</v>
      </c>
      <c r="C311" s="208"/>
      <c r="D311" s="208"/>
      <c r="E311" s="208"/>
      <c r="F311" s="208"/>
      <c r="G311" s="209"/>
      <c r="H311" s="121"/>
      <c r="I311" s="121"/>
    </row>
    <row r="312" spans="1:9" ht="21.75" customHeight="1" thickBot="1">
      <c r="A312" s="183" t="s">
        <v>47</v>
      </c>
      <c r="B312" s="184"/>
      <c r="C312" s="184"/>
      <c r="D312" s="184"/>
      <c r="E312" s="184"/>
      <c r="F312" s="184"/>
      <c r="G312" s="185"/>
      <c r="H312" s="213">
        <f>SUM(H300:I311)</f>
        <v>0</v>
      </c>
      <c r="I312" s="214">
        <f>SUM(I300:I311)</f>
        <v>0</v>
      </c>
    </row>
    <row r="313" spans="1:9" ht="24.8" customHeight="1" thickTop="1">
      <c r="A313" s="197" t="s">
        <v>48</v>
      </c>
      <c r="B313" s="198"/>
      <c r="C313" s="198"/>
      <c r="D313" s="198"/>
      <c r="E313" s="198"/>
      <c r="F313" s="198"/>
      <c r="G313" s="199"/>
      <c r="H313" s="215">
        <f>H298-H312</f>
        <v>0</v>
      </c>
      <c r="I313" s="216">
        <f>+I298-I312</f>
        <v>0</v>
      </c>
    </row>
    <row r="314" spans="1:9">
      <c r="B314" s="19"/>
      <c r="C314" s="19"/>
      <c r="D314" s="19"/>
      <c r="E314" s="8"/>
      <c r="F314" s="8"/>
      <c r="G314" s="8"/>
      <c r="H314" s="20"/>
      <c r="I314" s="20"/>
    </row>
    <row r="315" spans="1:9">
      <c r="A315" s="21" t="s">
        <v>115</v>
      </c>
      <c r="B315" s="19"/>
      <c r="C315" s="19"/>
      <c r="D315" s="19"/>
      <c r="E315" s="8"/>
      <c r="F315" s="8"/>
      <c r="G315" s="8"/>
      <c r="H315" s="20"/>
      <c r="I315" s="20"/>
    </row>
  </sheetData>
  <mergeCells count="225">
    <mergeCell ref="A313:G313"/>
    <mergeCell ref="B294:G294"/>
    <mergeCell ref="B295:G295"/>
    <mergeCell ref="B296:G296"/>
    <mergeCell ref="B297:G297"/>
    <mergeCell ref="H310:I310"/>
    <mergeCell ref="B310:G310"/>
    <mergeCell ref="A312:G312"/>
    <mergeCell ref="B300:G300"/>
    <mergeCell ref="B301:G301"/>
    <mergeCell ref="B302:G302"/>
    <mergeCell ref="B303:G303"/>
    <mergeCell ref="B304:G304"/>
    <mergeCell ref="B305:G305"/>
    <mergeCell ref="B306:G306"/>
    <mergeCell ref="B307:G307"/>
    <mergeCell ref="B308:G308"/>
    <mergeCell ref="B309:G309"/>
    <mergeCell ref="B311:G311"/>
    <mergeCell ref="A299:I299"/>
    <mergeCell ref="H312:I312"/>
    <mergeCell ref="H313:I313"/>
    <mergeCell ref="H307:I307"/>
    <mergeCell ref="H309:I309"/>
    <mergeCell ref="H237:I237"/>
    <mergeCell ref="B238:G238"/>
    <mergeCell ref="H238:I238"/>
    <mergeCell ref="A239:G239"/>
    <mergeCell ref="H239:I239"/>
    <mergeCell ref="B290:I290"/>
    <mergeCell ref="A298:G298"/>
    <mergeCell ref="A266:I281"/>
    <mergeCell ref="A285:C285"/>
    <mergeCell ref="A287:C287"/>
    <mergeCell ref="B244:C244"/>
    <mergeCell ref="A242:I242"/>
    <mergeCell ref="H292:I292"/>
    <mergeCell ref="A293:I293"/>
    <mergeCell ref="A292:G292"/>
    <mergeCell ref="D285:I285"/>
    <mergeCell ref="B289:I289"/>
    <mergeCell ref="B282:I282"/>
    <mergeCell ref="B223:G223"/>
    <mergeCell ref="B224:G224"/>
    <mergeCell ref="B225:G225"/>
    <mergeCell ref="B226:G226"/>
    <mergeCell ref="B227:G227"/>
    <mergeCell ref="A228:G228"/>
    <mergeCell ref="H221:I221"/>
    <mergeCell ref="H222:I222"/>
    <mergeCell ref="H223:I223"/>
    <mergeCell ref="H224:I224"/>
    <mergeCell ref="H225:I225"/>
    <mergeCell ref="H226:I226"/>
    <mergeCell ref="H227:I227"/>
    <mergeCell ref="H228:I228"/>
    <mergeCell ref="B51:I51"/>
    <mergeCell ref="H52:I52"/>
    <mergeCell ref="F52:G52"/>
    <mergeCell ref="A57:C57"/>
    <mergeCell ref="A66:C66"/>
    <mergeCell ref="A6:I6"/>
    <mergeCell ref="A13:I13"/>
    <mergeCell ref="A62:C62"/>
    <mergeCell ref="D62:E62"/>
    <mergeCell ref="A63:C63"/>
    <mergeCell ref="D63:E63"/>
    <mergeCell ref="A64:C64"/>
    <mergeCell ref="D64:E64"/>
    <mergeCell ref="A58:C58"/>
    <mergeCell ref="D58:E58"/>
    <mergeCell ref="A59:C59"/>
    <mergeCell ref="D59:E59"/>
    <mergeCell ref="A60:C60"/>
    <mergeCell ref="D60:E60"/>
    <mergeCell ref="A61:C61"/>
    <mergeCell ref="D61:E61"/>
    <mergeCell ref="E9:F9"/>
    <mergeCell ref="G11:I11"/>
    <mergeCell ref="E18:I18"/>
    <mergeCell ref="E20:I20"/>
    <mergeCell ref="E23:I23"/>
    <mergeCell ref="F30:I30"/>
    <mergeCell ref="F32:I32"/>
    <mergeCell ref="F34:I34"/>
    <mergeCell ref="F36:I36"/>
    <mergeCell ref="F38:I42"/>
    <mergeCell ref="C34:E34"/>
    <mergeCell ref="C38:E38"/>
    <mergeCell ref="C30:E30"/>
    <mergeCell ref="C32:E32"/>
    <mergeCell ref="B160:I160"/>
    <mergeCell ref="B183:I183"/>
    <mergeCell ref="B263:I263"/>
    <mergeCell ref="A248:I248"/>
    <mergeCell ref="A249:I262"/>
    <mergeCell ref="H300:I300"/>
    <mergeCell ref="H302:I302"/>
    <mergeCell ref="H301:I301"/>
    <mergeCell ref="H304:I304"/>
    <mergeCell ref="H297:I297"/>
    <mergeCell ref="H298:I298"/>
    <mergeCell ref="H303:I303"/>
    <mergeCell ref="F195:G195"/>
    <mergeCell ref="H196:I196"/>
    <mergeCell ref="A195:C195"/>
    <mergeCell ref="A196:C196"/>
    <mergeCell ref="F196:G196"/>
    <mergeCell ref="H195:I195"/>
    <mergeCell ref="D287:I287"/>
    <mergeCell ref="H295:I295"/>
    <mergeCell ref="H294:I294"/>
    <mergeCell ref="B162:I162"/>
    <mergeCell ref="A221:G221"/>
    <mergeCell ref="B222:G222"/>
    <mergeCell ref="H305:I305"/>
    <mergeCell ref="H306:I306"/>
    <mergeCell ref="H308:I308"/>
    <mergeCell ref="A201:I202"/>
    <mergeCell ref="A197:C197"/>
    <mergeCell ref="A233:A234"/>
    <mergeCell ref="B233:G233"/>
    <mergeCell ref="H233:I233"/>
    <mergeCell ref="B234:G234"/>
    <mergeCell ref="H234:I234"/>
    <mergeCell ref="B235:G235"/>
    <mergeCell ref="H235:I235"/>
    <mergeCell ref="B216:I216"/>
    <mergeCell ref="A205:I215"/>
    <mergeCell ref="H200:I200"/>
    <mergeCell ref="H199:I199"/>
    <mergeCell ref="F198:G198"/>
    <mergeCell ref="F199:G199"/>
    <mergeCell ref="A222:A223"/>
    <mergeCell ref="A198:C198"/>
    <mergeCell ref="H198:I198"/>
    <mergeCell ref="A232:G232"/>
    <mergeCell ref="H232:I232"/>
    <mergeCell ref="H296:I296"/>
    <mergeCell ref="A3:I4"/>
    <mergeCell ref="H311:I311"/>
    <mergeCell ref="D197:E197"/>
    <mergeCell ref="F197:G197"/>
    <mergeCell ref="H197:I197"/>
    <mergeCell ref="A200:C200"/>
    <mergeCell ref="D200:E200"/>
    <mergeCell ref="F200:G200"/>
    <mergeCell ref="D198:E198"/>
    <mergeCell ref="A199:C199"/>
    <mergeCell ref="D68:E68"/>
    <mergeCell ref="D69:E69"/>
    <mergeCell ref="D56:E56"/>
    <mergeCell ref="D71:E71"/>
    <mergeCell ref="E8:I8"/>
    <mergeCell ref="G9:I9"/>
    <mergeCell ref="G10:I10"/>
    <mergeCell ref="A120:D121"/>
    <mergeCell ref="E120:F120"/>
    <mergeCell ref="A111:I116"/>
    <mergeCell ref="B124:D124"/>
    <mergeCell ref="B236:G236"/>
    <mergeCell ref="H236:I236"/>
    <mergeCell ref="B237:G237"/>
    <mergeCell ref="A52:C53"/>
    <mergeCell ref="A65:C65"/>
    <mergeCell ref="D196:E196"/>
    <mergeCell ref="F194:G194"/>
    <mergeCell ref="G103:H103"/>
    <mergeCell ref="G120:H120"/>
    <mergeCell ref="B122:D122"/>
    <mergeCell ref="B105:D105"/>
    <mergeCell ref="D55:E55"/>
    <mergeCell ref="A103:D104"/>
    <mergeCell ref="D75:E75"/>
    <mergeCell ref="D76:E76"/>
    <mergeCell ref="B77:C77"/>
    <mergeCell ref="A140:I159"/>
    <mergeCell ref="A164:I182"/>
    <mergeCell ref="A191:C193"/>
    <mergeCell ref="F191:G193"/>
    <mergeCell ref="D191:E193"/>
    <mergeCell ref="D194:E194"/>
    <mergeCell ref="A128:I135"/>
    <mergeCell ref="A81:I94"/>
    <mergeCell ref="B136:I136"/>
    <mergeCell ref="I103:I104"/>
    <mergeCell ref="B107:D107"/>
    <mergeCell ref="A76:C76"/>
    <mergeCell ref="D57:E57"/>
    <mergeCell ref="D66:E66"/>
    <mergeCell ref="D67:E67"/>
    <mergeCell ref="A54:C54"/>
    <mergeCell ref="A55:C55"/>
    <mergeCell ref="A56:C56"/>
    <mergeCell ref="A72:C72"/>
    <mergeCell ref="A68:C68"/>
    <mergeCell ref="A69:C69"/>
    <mergeCell ref="A70:C70"/>
    <mergeCell ref="A71:C71"/>
    <mergeCell ref="D65:E65"/>
    <mergeCell ref="A67:C67"/>
    <mergeCell ref="D52:E53"/>
    <mergeCell ref="D77:E77"/>
    <mergeCell ref="B123:D123"/>
    <mergeCell ref="D199:E199"/>
    <mergeCell ref="E103:F103"/>
    <mergeCell ref="I120:I121"/>
    <mergeCell ref="B106:D106"/>
    <mergeCell ref="A78:C78"/>
    <mergeCell ref="D195:E195"/>
    <mergeCell ref="A194:C194"/>
    <mergeCell ref="B138:I138"/>
    <mergeCell ref="H191:I193"/>
    <mergeCell ref="H194:I194"/>
    <mergeCell ref="B139:I139"/>
    <mergeCell ref="B163:I163"/>
    <mergeCell ref="B119:I119"/>
    <mergeCell ref="D74:E74"/>
    <mergeCell ref="D73:E73"/>
    <mergeCell ref="D72:E72"/>
    <mergeCell ref="D54:E54"/>
    <mergeCell ref="D70:E70"/>
    <mergeCell ref="A73:C73"/>
    <mergeCell ref="A74:C74"/>
    <mergeCell ref="A75:C75"/>
  </mergeCells>
  <phoneticPr fontId="2" type="noConversion"/>
  <pageMargins left="0.55118110236220474" right="0.55118110236220474" top="0.71" bottom="0.85" header="0.51181102362204722" footer="0.51181102362204722"/>
  <pageSetup paperSize="9" orientation="portrait" r:id="rId1"/>
  <headerFooter alignWithMargins="0">
    <oddFooter>&amp;C&amp;"Times New Roman,標準"&amp;P</oddFooter>
  </headerFooter>
  <rowBreaks count="4" manualBreakCount="4">
    <brk id="183" max="16383" man="1"/>
    <brk id="216" max="16383" man="1"/>
    <brk id="239" max="16383" man="1"/>
    <brk id="28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3E_Annual Progress Report(Part B)_072017</dc:title>
  <dc:creator/>
  <cp:lastModifiedBy>TSE, Sai Lan</cp:lastModifiedBy>
  <cp:lastPrinted>2017-07-10T04:51:49Z</cp:lastPrinted>
  <dcterms:created xsi:type="dcterms:W3CDTF">2014-05-22T04:02:05Z</dcterms:created>
  <dcterms:modified xsi:type="dcterms:W3CDTF">2017-07-10T04:52:38Z</dcterms:modified>
</cp:coreProperties>
</file>